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3890" windowHeight="12180" tabRatio="960" activeTab="0"/>
  </bookViews>
  <sheets>
    <sheet name="Редукторы,посты, вентиля" sheetId="1" r:id="rId1"/>
    <sheet name="Резаки,комплекты" sheetId="2" r:id="rId2"/>
    <sheet name="Горелки, клапаны" sheetId="3" r:id="rId3"/>
    <sheet name="Зип к газоплам. оборудованию" sheetId="4" r:id="rId4"/>
    <sheet name="Манометры" sheetId="5" r:id="rId5"/>
    <sheet name="АСП_Рукав_Баллоны_Маски" sheetId="6" r:id="rId6"/>
    <sheet name="Сварочная проволока_Электроды " sheetId="7" r:id="rId7"/>
    <sheet name="Полуав_Выпрям_Трансформ_Горелки" sheetId="8" r:id="rId8"/>
    <sheet name="ABICOR BINZEl" sheetId="9" r:id="rId9"/>
  </sheets>
  <definedNames>
    <definedName name="_xlnm.Print_Titles" localSheetId="2">'Горелки, клапаны'!$18:$19</definedName>
    <definedName name="_xlnm.Print_Titles" localSheetId="3">'Зип к газоплам. оборудованию'!$15:$15</definedName>
    <definedName name="_xlnm.Print_Titles" localSheetId="0">'Редукторы,посты, вентиля'!$17:$18</definedName>
    <definedName name="_xlnm.Print_Titles" localSheetId="1">'Резаки,комплекты'!$17:$18</definedName>
    <definedName name="_xlnm.Print_Area" localSheetId="8">'ABICOR BINZEl'!$A$1:$F$157</definedName>
    <definedName name="_xlnm.Print_Area" localSheetId="5">'АСП_Рукав_Баллоны_Маски'!$A$1:$F$97</definedName>
    <definedName name="_xlnm.Print_Area" localSheetId="2">'Горелки, клапаны'!$A$2:$G$96</definedName>
    <definedName name="_xlnm.Print_Area" localSheetId="3">'Зип к газоплам. оборудованию'!$A$1:$F$396</definedName>
    <definedName name="_xlnm.Print_Area" localSheetId="4">'Манометры'!$A$1:$F$105</definedName>
    <definedName name="_xlnm.Print_Area" localSheetId="7">'Полуав_Выпрям_Трансформ_Горелки'!$A$1:$F$97</definedName>
    <definedName name="_xlnm.Print_Area" localSheetId="0">'Редукторы,посты, вентиля'!$A$3:$G$92</definedName>
    <definedName name="_xlnm.Print_Area" localSheetId="1">'Резаки,комплекты'!$A$2:$G$119</definedName>
    <definedName name="_xlnm.Print_Area" localSheetId="6">'Сварочная проволока_Электроды '!$A$1:$F$98</definedName>
  </definedNames>
  <calcPr fullCalcOnLoad="1" refMode="R1C1"/>
</workbook>
</file>

<file path=xl/sharedStrings.xml><?xml version="1.0" encoding="utf-8"?>
<sst xmlns="http://schemas.openxmlformats.org/spreadsheetml/2006/main" count="3341" uniqueCount="2441">
  <si>
    <t>К наконечнику № 4П</t>
  </si>
  <si>
    <t>230.403.03</t>
  </si>
  <si>
    <t>К наконечнику № 5П</t>
  </si>
  <si>
    <t>230.403.04</t>
  </si>
  <si>
    <t>Инжектор № 8П</t>
  </si>
  <si>
    <t>К наконечнику № 6П ГЗУ 249</t>
  </si>
  <si>
    <t>249.101.00</t>
  </si>
  <si>
    <t>КЛАПАНЫ ГАЗОВЫЕ К РЕЗАКАМ И ГОРЕЛКАМ</t>
  </si>
  <si>
    <t>Клапан к "Промiнь"344</t>
  </si>
  <si>
    <t>344.200.01</t>
  </si>
  <si>
    <t>Клапан к ГВ "Донмет" 250</t>
  </si>
  <si>
    <t>250.700.00</t>
  </si>
  <si>
    <t>Клапан к ГВ "Донмет" 254</t>
  </si>
  <si>
    <t>250.700.01</t>
  </si>
  <si>
    <t>Клапан к "Донмет"341, РПМ 341-10</t>
  </si>
  <si>
    <t>341.800.02</t>
  </si>
  <si>
    <t>Клапан к "Донмет" 502/503</t>
  </si>
  <si>
    <t>535.700.00</t>
  </si>
  <si>
    <t>РЕЙКИ  ЗУБЧАТЫЕ К МАШИННЫМ РЕЗАКАМ ТИПА РМ</t>
  </si>
  <si>
    <t>Рейка к РМ 350</t>
  </si>
  <si>
    <t>L- 109,9  мм</t>
  </si>
  <si>
    <t>350.001.00</t>
  </si>
  <si>
    <t>Рейка к РМ2, РМ3</t>
  </si>
  <si>
    <t>L- 135 мм</t>
  </si>
  <si>
    <t>349.002.00</t>
  </si>
  <si>
    <t>УЗЛЫ ВЕНТИЛЕЙ В СБОРЕ</t>
  </si>
  <si>
    <t>Ток сварки 10-160А / ф1,6-4,0мм</t>
  </si>
  <si>
    <t>Shyuan</t>
  </si>
  <si>
    <t>Инвертор сварочный Shyuan MMA 300 люкс</t>
  </si>
  <si>
    <t>Ток сварки 10-180А / ф1,6-4,0мм</t>
  </si>
  <si>
    <t>Инвертор сварочный Луч MMA 291</t>
  </si>
  <si>
    <t>Ток сварки 10-150А / ф1,6-3,0мм</t>
  </si>
  <si>
    <t>Инвертор сварочный Луч MMA 250I</t>
  </si>
  <si>
    <t>Инвертор сварочный Tesla MMA 265</t>
  </si>
  <si>
    <t>TESLA</t>
  </si>
  <si>
    <t xml:space="preserve">Инвертор сварочный ВДС 180 "ШМЕЛЬ" </t>
  </si>
  <si>
    <t>Ток сварки 10-180А / Напр. пит. 187-253В</t>
  </si>
  <si>
    <t>Дизельное топливо, длина - 555мм, 6/9*, уст-н м-к вн. 3Д и нар. 1Д доп.компл. м-к.вн. 1Д и 4Д</t>
  </si>
  <si>
    <t>Дизельное топливо, длина - 1055мм, 6/9*, уст-н м-к вн. 3Д и нар. 1Д доп.компл. м-к.вн. 1Д и 4Д</t>
  </si>
  <si>
    <t>Манометр МП-50 4,0 МПа  C2H2 (ацетилен)</t>
  </si>
  <si>
    <t>Г00003639</t>
  </si>
  <si>
    <t>Манометр МП-50 0,6 Мпа СО2</t>
  </si>
  <si>
    <t>Г00003394</t>
  </si>
  <si>
    <t xml:space="preserve">Манометр МП-50 1,0 МПа СО2 </t>
  </si>
  <si>
    <t>Г00003321</t>
  </si>
  <si>
    <t>Манометр МП-50 16,0 МПа СО2</t>
  </si>
  <si>
    <t>Г00003208</t>
  </si>
  <si>
    <t>Манометр МП-50 25,0 МПа  Ar/CO2</t>
  </si>
  <si>
    <t>Г00003728</t>
  </si>
  <si>
    <t xml:space="preserve">Манометр МП-50 4,0 Мпа       </t>
  </si>
  <si>
    <t>Г00003419</t>
  </si>
  <si>
    <t>РАСХОДОМЕРЫ</t>
  </si>
  <si>
    <t>Расходомер 30/1</t>
  </si>
  <si>
    <t>Манометры-расходомеры для регуляторов расхода газа</t>
  </si>
  <si>
    <t xml:space="preserve">50 мм /
М12х1,5     </t>
  </si>
  <si>
    <t>Г00003703</t>
  </si>
  <si>
    <t>Расходомер 30/40</t>
  </si>
  <si>
    <t>Г00011045</t>
  </si>
  <si>
    <t>Расходомер 40/1</t>
  </si>
  <si>
    <t>Г00003704</t>
  </si>
  <si>
    <t xml:space="preserve"> Манометр МП-60 0,1 Мпа</t>
  </si>
  <si>
    <t xml:space="preserve">63 мм /   М12х1,5     </t>
  </si>
  <si>
    <t xml:space="preserve"> Г00005997</t>
  </si>
  <si>
    <t xml:space="preserve"> Манометр МП-60 1 МПа</t>
  </si>
  <si>
    <t xml:space="preserve"> Г00003701</t>
  </si>
  <si>
    <t xml:space="preserve"> Манометр МП-60 10 МПа</t>
  </si>
  <si>
    <t xml:space="preserve"> Г00003297</t>
  </si>
  <si>
    <t xml:space="preserve"> Манометр МП -60 4 Мпа   </t>
  </si>
  <si>
    <t xml:space="preserve"> Г00003299</t>
  </si>
  <si>
    <t xml:space="preserve"> Манометр МП-60 0,4 МПа</t>
  </si>
  <si>
    <t xml:space="preserve"> Г00011066</t>
  </si>
  <si>
    <t xml:space="preserve"> Манометр МП-60 16 МПа</t>
  </si>
  <si>
    <t xml:space="preserve"> Г00003298</t>
  </si>
  <si>
    <t xml:space="preserve"> Манометр МП-100 0,4 МПа</t>
  </si>
  <si>
    <t xml:space="preserve">100 мм  /  М20х1,5    </t>
  </si>
  <si>
    <t xml:space="preserve"> Г00003308</t>
  </si>
  <si>
    <t xml:space="preserve"> Манометр МП-100 0,6 МПа</t>
  </si>
  <si>
    <t xml:space="preserve"> Г00003133</t>
  </si>
  <si>
    <t xml:space="preserve"> Манометр МП-100 2,5 МПа</t>
  </si>
  <si>
    <t xml:space="preserve"> Г00003311</t>
  </si>
  <si>
    <t xml:space="preserve"> Манометр МП-100 4 МПа</t>
  </si>
  <si>
    <t xml:space="preserve"> Г00003137</t>
  </si>
  <si>
    <t>032.000.00</t>
  </si>
  <si>
    <t>Резак  жидкотопливный типа РК и бачки для жидкотопливных резаков
(керосинорезы, бензорезы, бачки керосинорезов)</t>
  </si>
  <si>
    <t>"ВОГНИК" 181 (Резак Бобуха)           (Дуга)</t>
  </si>
  <si>
    <t>181.000.00</t>
  </si>
  <si>
    <t>"ВОГНИК" 181 У (Резак Бобуха)        (Дуга)</t>
  </si>
  <si>
    <t>181.000.04</t>
  </si>
  <si>
    <t>181.000.02</t>
  </si>
  <si>
    <t>"ВОГНИК" 181 (Резак Бобуха)           (Молоточек)</t>
  </si>
  <si>
    <t>181.000.10</t>
  </si>
  <si>
    <t>"ВОГНИК" 181 У (Резак Бобуха)        (Молоточек)</t>
  </si>
  <si>
    <t>181.000.14</t>
  </si>
  <si>
    <t>181.000.12</t>
  </si>
  <si>
    <t>181.000.16</t>
  </si>
  <si>
    <t xml:space="preserve">"ВОГНИК" 182 (Резак Бобуха) БЕНЗОРЕЗ </t>
  </si>
  <si>
    <t>182.000.00</t>
  </si>
  <si>
    <t>Клапан отсекатель к БГ-08 ДМ</t>
  </si>
  <si>
    <t>936.000.00</t>
  </si>
  <si>
    <t xml:space="preserve">Бачок БГ-08-ДМ </t>
  </si>
  <si>
    <t>8 литров,  маноментр, клапан-отсекатель</t>
  </si>
  <si>
    <t>935.000.00</t>
  </si>
  <si>
    <t xml:space="preserve">Бачок БГ-08-1ДМ </t>
  </si>
  <si>
    <t>8 литров,  индикатор, клапан-отсекатель</t>
  </si>
  <si>
    <t>975.000.00</t>
  </si>
  <si>
    <t xml:space="preserve"> Устройство для прямолинейных и криволинейных резов</t>
  </si>
  <si>
    <t xml:space="preserve">Циркуль </t>
  </si>
  <si>
    <t>Для раскроя листов и отверстий ф200-800мм</t>
  </si>
  <si>
    <t>915.000.01</t>
  </si>
  <si>
    <t xml:space="preserve"> Манометр МП 100Н 2,5 МПа Ву</t>
  </si>
  <si>
    <t xml:space="preserve"> Г00011069</t>
  </si>
  <si>
    <t xml:space="preserve"> Манометр МП 100Н 60 МПа Ву</t>
  </si>
  <si>
    <t xml:space="preserve"> Г00011071</t>
  </si>
  <si>
    <t xml:space="preserve"> Манометр МП-160 0,1 МПа</t>
  </si>
  <si>
    <t xml:space="preserve">160 мм  /  М20х1,5     </t>
  </si>
  <si>
    <t xml:space="preserve"> Г00003284</t>
  </si>
  <si>
    <t xml:space="preserve"> Манометр МП-160 0,6 МПА</t>
  </si>
  <si>
    <t xml:space="preserve"> Г00005868</t>
  </si>
  <si>
    <t xml:space="preserve"> Манометр МП-160 1 МПа</t>
  </si>
  <si>
    <t xml:space="preserve"> Г00003277</t>
  </si>
  <si>
    <t xml:space="preserve"> Манометр МП-160 2,5 МПа</t>
  </si>
  <si>
    <t xml:space="preserve"> Г00003325</t>
  </si>
  <si>
    <t xml:space="preserve"> Манометр МП-160 4 МПа</t>
  </si>
  <si>
    <t xml:space="preserve"> Г00003302</t>
  </si>
  <si>
    <t xml:space="preserve"> Манометр МП-160 6,0 МПа</t>
  </si>
  <si>
    <t xml:space="preserve"> Г00003486</t>
  </si>
  <si>
    <t xml:space="preserve"> Манометр МП160МУ-0,16 МПа</t>
  </si>
  <si>
    <t xml:space="preserve"> Г00003416</t>
  </si>
  <si>
    <t xml:space="preserve"> Манометр МП160МУ-0,25 МПа</t>
  </si>
  <si>
    <t xml:space="preserve"> Г00003317</t>
  </si>
  <si>
    <t xml:space="preserve"> Манометр МП160МУ-0,4 МПа</t>
  </si>
  <si>
    <t xml:space="preserve"> Г00003606</t>
  </si>
  <si>
    <t xml:space="preserve"> Манометр МП160МУ-1,6 МПа</t>
  </si>
  <si>
    <t xml:space="preserve"> Г00003318</t>
  </si>
  <si>
    <t xml:space="preserve"> Манометр МП160МУ-10 МПа</t>
  </si>
  <si>
    <t xml:space="preserve"> Г00003607</t>
  </si>
  <si>
    <t xml:space="preserve"> Манометр МП160МУ-16,0 МПа</t>
  </si>
  <si>
    <t xml:space="preserve"> Г00003455</t>
  </si>
  <si>
    <t xml:space="preserve"> Манометр МП160МУ-25 МПа</t>
  </si>
  <si>
    <t xml:space="preserve"> Г00003400</t>
  </si>
  <si>
    <t xml:space="preserve"> Манометр МП160МУ-40,0 МПа</t>
  </si>
  <si>
    <t xml:space="preserve"> Г00003456</t>
  </si>
  <si>
    <t xml:space="preserve"> Манометр МП160МУ-60,0 кПа</t>
  </si>
  <si>
    <t xml:space="preserve"> Г00003685</t>
  </si>
  <si>
    <t>МАНОМЕТРЫ ЭЛЕКТРОКОНТАКТНЫЕ</t>
  </si>
  <si>
    <t xml:space="preserve"> Манометр ЕкМ100Вм-2,5МПа</t>
  </si>
  <si>
    <t xml:space="preserve"> 100мм  /  М20х1,5</t>
  </si>
  <si>
    <t xml:space="preserve"> Г00003614</t>
  </si>
  <si>
    <t xml:space="preserve"> Манометр ЕкМ100Вм-4,0МПа</t>
  </si>
  <si>
    <t xml:space="preserve"> Г00003615</t>
  </si>
  <si>
    <t xml:space="preserve"> Манометр ЕкМ100Вм-6,0 МПа</t>
  </si>
  <si>
    <t xml:space="preserve"> Г00003289</t>
  </si>
  <si>
    <t xml:space="preserve"> Манометр ЕкМ160-1,6 МПа</t>
  </si>
  <si>
    <t xml:space="preserve"> 160мм  /  М20х1,5</t>
  </si>
  <si>
    <t xml:space="preserve"> Г00003144</t>
  </si>
  <si>
    <t xml:space="preserve"> Манометр ЕкМ160ВМ-4,0 МПа</t>
  </si>
  <si>
    <t xml:space="preserve"> Г00003517</t>
  </si>
  <si>
    <t xml:space="preserve"> Манометр ЕкМ160Вм-0,4 МПа</t>
  </si>
  <si>
    <t xml:space="preserve"> Г00003741</t>
  </si>
  <si>
    <t xml:space="preserve"> Манометр ЕкМ160Вм-0,6 МПа</t>
  </si>
  <si>
    <t xml:space="preserve"> Г00003609</t>
  </si>
  <si>
    <t xml:space="preserve"> Манометр ЕкМ160Вм-2,5 МПа</t>
  </si>
  <si>
    <t xml:space="preserve"> Г00003659</t>
  </si>
  <si>
    <t xml:space="preserve"> Манометр ЕкМ160Вм-6,0 МПа</t>
  </si>
  <si>
    <t xml:space="preserve"> Г00003285</t>
  </si>
  <si>
    <t>ВАКУУММЕТРЫ, МАНОВАКУУММЕТРЫ</t>
  </si>
  <si>
    <t xml:space="preserve"> Вакуумметр ВП-160 -0,1-0 МПа</t>
  </si>
  <si>
    <t>63 мм  /  М12х1,5</t>
  </si>
  <si>
    <t xml:space="preserve"> Г00003342</t>
  </si>
  <si>
    <t xml:space="preserve"> Мановакууметр МВП100 (-0,1,,,+1,5)МПа</t>
  </si>
  <si>
    <t xml:space="preserve"> Г00003833</t>
  </si>
  <si>
    <t xml:space="preserve"> Мановакууметр МВП100 М-М-(-0,1,,,0,5)МПа</t>
  </si>
  <si>
    <t>100 мм  /  М20х1,5</t>
  </si>
  <si>
    <t xml:space="preserve"> Г00003437</t>
  </si>
  <si>
    <t xml:space="preserve"> Мановакууметр МВП100 М-М-(0,1,,,0,9)МПа</t>
  </si>
  <si>
    <t xml:space="preserve"> Г00003684</t>
  </si>
  <si>
    <t xml:space="preserve"> Мановакууметр МВП100 М-М-(0,1,,,2,4)МПа</t>
  </si>
  <si>
    <t>Наконечник  E-Cu - M6 D 1,0/6,0/25</t>
  </si>
  <si>
    <t>140.0253</t>
  </si>
  <si>
    <t>Наконечник  E-Cu - M6 D 1,0/8,0/28</t>
  </si>
  <si>
    <t>140.0242</t>
  </si>
  <si>
    <t>Наконечник  E-Cu - M6 D 1,2/8,0/28</t>
  </si>
  <si>
    <t>140.0379</t>
  </si>
  <si>
    <t>Наконечник  E-Cu - M6 D 1,4/8,0/28</t>
  </si>
  <si>
    <t>140.0516</t>
  </si>
  <si>
    <t>Наконечник  E-Cu - M6 D 1,6/8,0/28</t>
  </si>
  <si>
    <t>140.0555</t>
  </si>
  <si>
    <t>Наконечник  E-Cu - M8 D 0,8/10/30</t>
  </si>
  <si>
    <t>140.0114</t>
  </si>
  <si>
    <t>Наконечник  E-Cu - M8 D 1,0/10/30</t>
  </si>
  <si>
    <t>140.0313</t>
  </si>
  <si>
    <t>Наконечник  E-Cu - M8 D 1,2/10/30</t>
  </si>
  <si>
    <t>140.0442</t>
  </si>
  <si>
    <t>Наконечник  E-Cu - M8 D 1,4/10/30</t>
  </si>
  <si>
    <t>140.0533</t>
  </si>
  <si>
    <t>Наконечник  E-Cu - M8 D 1,6/10/30</t>
  </si>
  <si>
    <t>140.0587</t>
  </si>
  <si>
    <t>Наконечник  E-Cu - M8 D 2,0/10/30</t>
  </si>
  <si>
    <t>140.0653</t>
  </si>
  <si>
    <t>Наконечник  CuCrZr - M10 D 1,6/12/35</t>
  </si>
  <si>
    <t>140.0616</t>
  </si>
  <si>
    <t>Наконечник  CuCrZr - M10 D 2,0/12/35</t>
  </si>
  <si>
    <t>140.0665</t>
  </si>
  <si>
    <t>Наконечник  CuCrZr - M10 D 2,4/12/35</t>
  </si>
  <si>
    <t>140.0698</t>
  </si>
  <si>
    <t>Вставки для наконечников</t>
  </si>
  <si>
    <t>Мундштук внутренний № 0П (0М)</t>
  </si>
  <si>
    <t>130.001.05</t>
  </si>
  <si>
    <t>Мундштук внутренний № 1П (1М)</t>
  </si>
  <si>
    <t>130.001.06</t>
  </si>
  <si>
    <t>Мундштук внутренний № 2П (2М)</t>
  </si>
  <si>
    <t>130.001.07</t>
  </si>
  <si>
    <t>Мундштук внутренний № 3П (3М)</t>
  </si>
  <si>
    <t>130.001.08</t>
  </si>
  <si>
    <t>Мундштук внутренний № 4П (4М)</t>
  </si>
  <si>
    <t>130.001.09</t>
  </si>
  <si>
    <t>Мундштуки внутренние  к резакам Р3 "Донмет" 300А, 337А</t>
  </si>
  <si>
    <t>Мундштук внутренний № 0А</t>
  </si>
  <si>
    <t>337.117.00</t>
  </si>
  <si>
    <t>Мундштук внутренний № 1А</t>
  </si>
  <si>
    <t>337.117.01</t>
  </si>
  <si>
    <t>Мундштук внутренний № 2А</t>
  </si>
  <si>
    <t>337.117.02</t>
  </si>
  <si>
    <t>Мундштук внутренний № 3А</t>
  </si>
  <si>
    <t>337.117.03</t>
  </si>
  <si>
    <t>Мундштук внутренний № 4А</t>
  </si>
  <si>
    <t>337.117.04</t>
  </si>
  <si>
    <t>Мундштук внутренний № 5А</t>
  </si>
  <si>
    <t>100-200 мм</t>
  </si>
  <si>
    <t>337.117.05</t>
  </si>
  <si>
    <t>Мундштуки внутренние  к резакам Р3 "Донмет" 300П/337П/337М/341П</t>
  </si>
  <si>
    <t>337.104.00</t>
  </si>
  <si>
    <t>337.104.01</t>
  </si>
  <si>
    <t>337.104.02</t>
  </si>
  <si>
    <t>337.104.03</t>
  </si>
  <si>
    <t>337.104.04</t>
  </si>
  <si>
    <t>Мундштук внутренний № 5П (5М)</t>
  </si>
  <si>
    <t>337.104.05</t>
  </si>
  <si>
    <t>Мундштук внутренний № 6П (6М)</t>
  </si>
  <si>
    <t>200-300 мм</t>
  </si>
  <si>
    <t>337.104.06</t>
  </si>
  <si>
    <t>Мундштуки шлицевые к резаку "Донмет" 131A (Ацетилен)</t>
  </si>
  <si>
    <t>Мундштук внутренний No. S1A</t>
  </si>
  <si>
    <t>3-10 мм</t>
  </si>
  <si>
    <t>131.003.21</t>
  </si>
  <si>
    <t>Мундштук внутренний No. S2A</t>
  </si>
  <si>
    <t xml:space="preserve">  10-30 мм</t>
  </si>
  <si>
    <t>131.003.22</t>
  </si>
  <si>
    <t>Мундштук внутренний No. S3A</t>
  </si>
  <si>
    <t>30-60  мм</t>
  </si>
  <si>
    <t>131.003.23</t>
  </si>
  <si>
    <t>Мундштук внутренний No. S4A</t>
  </si>
  <si>
    <t>60-100  мм</t>
  </si>
  <si>
    <t>131.003.24</t>
  </si>
  <si>
    <t>Мундштук внутренний No. S5A</t>
  </si>
  <si>
    <t>131.003.25</t>
  </si>
  <si>
    <t>Мундштук внутренний No. S6A</t>
  </si>
  <si>
    <t>131.003.26</t>
  </si>
  <si>
    <t>Мундштуки шлицевые к резаку "Донмет" 131П (Пропан)</t>
  </si>
  <si>
    <t>Мундштук внутренний No. S1P</t>
  </si>
  <si>
    <t>Г00004018</t>
  </si>
  <si>
    <t>Проволока алюм. ER5356 1,0мм (2кг)</t>
  </si>
  <si>
    <t>Г00004214</t>
  </si>
  <si>
    <t xml:space="preserve"> Прутки присадочные для аргонодуговой сварки (TIG)</t>
  </si>
  <si>
    <t>Пруток нержавеющий ER308 ф1,6мм</t>
  </si>
  <si>
    <t>Длина прутка -1м. Вес 1 прутка:ф2,0мм - 0,025кг; ф2,4мм-0,036кг; ф3,2мм-0,063кг)</t>
  </si>
  <si>
    <t>Г00004287</t>
  </si>
  <si>
    <t>Пруток нержавеющий ER308 ф2,0мм</t>
  </si>
  <si>
    <t>Г00004163</t>
  </si>
  <si>
    <t xml:space="preserve">Пруток нержавеющий ER308 ф2,4мм </t>
  </si>
  <si>
    <t>Г00004257</t>
  </si>
  <si>
    <t xml:space="preserve">Пруток нержавеющий ER308 ф3,2мм </t>
  </si>
  <si>
    <t>Г00004019</t>
  </si>
  <si>
    <t xml:space="preserve">Пруток алюминиевый ER5356 ф2,0мм </t>
  </si>
  <si>
    <t>Длина прутка -1м. Вес 1 прутка: ф2,0мм-0,008кг; ф2,4мм -0,013кг
ER4047  (СВ АК-12)
ER1100 (Al -99%)</t>
  </si>
  <si>
    <t>Г00004047</t>
  </si>
  <si>
    <t xml:space="preserve">Пруток алюминиевый ER5356 ф2,4мм </t>
  </si>
  <si>
    <t>Г00004258</t>
  </si>
  <si>
    <t xml:space="preserve">Пруток алюминиевый ER5356 ф3,2мм </t>
  </si>
  <si>
    <t>Г00004281</t>
  </si>
  <si>
    <t xml:space="preserve">Пруток алюминиевый ER4043 ф2,0мм </t>
  </si>
  <si>
    <t>Г00004282</t>
  </si>
  <si>
    <t>Пруток алюминиевый ER4043 ф2,4мм</t>
  </si>
  <si>
    <t>Г00004259</t>
  </si>
  <si>
    <t xml:space="preserve">Пруток алюминиевый ER4043 ф3,2мм </t>
  </si>
  <si>
    <t>Г00004283</t>
  </si>
  <si>
    <t>100-300 мм</t>
  </si>
  <si>
    <t>338.002.00</t>
  </si>
  <si>
    <t>338.002.01</t>
  </si>
  <si>
    <t>131.003.15</t>
  </si>
  <si>
    <t>Мундштук внутренний No. S2P</t>
  </si>
  <si>
    <t xml:space="preserve">  10-30 mm</t>
  </si>
  <si>
    <t>131.003.16</t>
  </si>
  <si>
    <t>Мундштук внутренний No. S3P</t>
  </si>
  <si>
    <t>30-60 mm</t>
  </si>
  <si>
    <t>131.003.17</t>
  </si>
  <si>
    <t>Мундштук внутренний No. S4P</t>
  </si>
  <si>
    <t>60-100 mm</t>
  </si>
  <si>
    <t>131.003.18</t>
  </si>
  <si>
    <t>Мундштук внутренний No. S5P</t>
  </si>
  <si>
    <t>100-200 mm</t>
  </si>
  <si>
    <t>131.003.19</t>
  </si>
  <si>
    <t>Мундштук внутренний No. S6P</t>
  </si>
  <si>
    <t>Мундштук № 5П</t>
  </si>
  <si>
    <t>5,0 - 7,0 мм</t>
  </si>
  <si>
    <t>228.103.03</t>
  </si>
  <si>
    <t>Мундштук № 2МАФ</t>
  </si>
  <si>
    <t>Гайка к ВК-20</t>
  </si>
  <si>
    <t>корпусная</t>
  </si>
  <si>
    <t>Горелка кольцевая для нагрева тел вращения</t>
  </si>
  <si>
    <t xml:space="preserve"> "ДОНМЕТ"271 А, П, М</t>
  </si>
  <si>
    <t xml:space="preserve">Диаметр заготовки d- 30-300 мм  </t>
  </si>
  <si>
    <t>Кольцо резиновое 009-012-19</t>
  </si>
  <si>
    <t>"Донмет" 250/252/254/263, "Проминь" 344</t>
  </si>
  <si>
    <t>344.008.00</t>
  </si>
  <si>
    <t>Кольцо резиновое 010-014-25</t>
  </si>
  <si>
    <t>344.009.00</t>
  </si>
  <si>
    <t>Кольцо резиновое 012-016-25</t>
  </si>
  <si>
    <t>"Донмет" 503/507/517/518/519/520</t>
  </si>
  <si>
    <t>942.904.00</t>
  </si>
  <si>
    <t>Маховик к ВК-20</t>
  </si>
  <si>
    <t>942.906.00</t>
  </si>
  <si>
    <t>ВК-94</t>
  </si>
  <si>
    <t>942.001.00</t>
  </si>
  <si>
    <t>Втулка</t>
  </si>
  <si>
    <t>942.002.00</t>
  </si>
  <si>
    <t>942.300.01</t>
  </si>
  <si>
    <t>Запасные части к редуктору  типа БМО</t>
  </si>
  <si>
    <t>Седло в сборе</t>
  </si>
  <si>
    <t>940.300.00</t>
  </si>
  <si>
    <t xml:space="preserve">Клапан редуцирующего узла </t>
  </si>
  <si>
    <t>940.100.00</t>
  </si>
  <si>
    <t xml:space="preserve">Толкатель </t>
  </si>
  <si>
    <t>940.200.00</t>
  </si>
  <si>
    <t>Вентили соединительные</t>
  </si>
  <si>
    <t>Вентиль кислорода (К)</t>
  </si>
  <si>
    <t>М 12х1,25  ф6 мм</t>
  </si>
  <si>
    <t>943.000.18</t>
  </si>
  <si>
    <t>М 14х1,5  ф6 мм</t>
  </si>
  <si>
    <t>943.000.10</t>
  </si>
  <si>
    <t>М 16х1,5  ф9 мм</t>
  </si>
  <si>
    <t>943.000.02</t>
  </si>
  <si>
    <t>3/8"  ф9 мм</t>
  </si>
  <si>
    <t>943.000.04</t>
  </si>
  <si>
    <t>1/4"  ф6 мм</t>
  </si>
  <si>
    <t>943.000.16</t>
  </si>
  <si>
    <t>Вентиль горючего газа (ГГ)</t>
  </si>
  <si>
    <t>М 12х1,25LH  ф6 мм</t>
  </si>
  <si>
    <t>943.000.19</t>
  </si>
  <si>
    <t>М 14х1,5LH  ф6 мм</t>
  </si>
  <si>
    <t>943.000.11</t>
  </si>
  <si>
    <t>М 16х1,5LH  ф9 мм</t>
  </si>
  <si>
    <t>943.000.03</t>
  </si>
  <si>
    <t>3/8" LH ф9 мм</t>
  </si>
  <si>
    <t>943.000.05</t>
  </si>
  <si>
    <t>Гайки накидные для подсоединения ниппелей, наконечников и мунштуков 344</t>
  </si>
  <si>
    <t>Гайка упорная к 344, 347, 348, 345</t>
  </si>
  <si>
    <t>347.001.00</t>
  </si>
  <si>
    <t>Гайка М 20 х 1,5 / 20 х 1,5 LH</t>
  </si>
  <si>
    <t>945.001.00/01</t>
  </si>
  <si>
    <t xml:space="preserve">Гайка M16 x 1,5 / M16 x 1,5LH </t>
  </si>
  <si>
    <t>330.004.00/01</t>
  </si>
  <si>
    <t>Гайка М 14 х 1,5 /  14 х 1,5 LH</t>
  </si>
  <si>
    <t>170.007.00/01</t>
  </si>
  <si>
    <t xml:space="preserve">Гайка M12 x 1,25 / 12 x 1,25 LH </t>
  </si>
  <si>
    <t>130.006.00/01</t>
  </si>
  <si>
    <t>Гайка G3/8/ G3/8LH</t>
  </si>
  <si>
    <t>145.005.00/01</t>
  </si>
  <si>
    <t>Гайка G1/4 / G1/4 LH</t>
  </si>
  <si>
    <t>145.004.00/01</t>
  </si>
  <si>
    <t xml:space="preserve">Гайка декоративная </t>
  </si>
  <si>
    <t>Г2 224,  ГВ 254/250/252</t>
  </si>
  <si>
    <t>221.002.00</t>
  </si>
  <si>
    <t>Гайка  G 3/4'' к БКО</t>
  </si>
  <si>
    <t>006.103.00</t>
  </si>
  <si>
    <t>Гайка  СП 21,8 к БКО</t>
  </si>
  <si>
    <t>на малый баллон</t>
  </si>
  <si>
    <t>020.102.01</t>
  </si>
  <si>
    <t>Гайка  СП 21,8LH к БПО</t>
  </si>
  <si>
    <t>005.103.00</t>
  </si>
  <si>
    <t>Ниппеля и переходники для подсоединения рукавов</t>
  </si>
  <si>
    <t>Ниппель  d 6</t>
  </si>
  <si>
    <t>130.005.00</t>
  </si>
  <si>
    <t>Ниппель  d 9</t>
  </si>
  <si>
    <t>330.003.00</t>
  </si>
  <si>
    <t>Ниппель d 6 под  М16х1,5</t>
  </si>
  <si>
    <t>924.001.00</t>
  </si>
  <si>
    <t>Ниппель комбинированный 6/9</t>
  </si>
  <si>
    <t>946.001.00</t>
  </si>
  <si>
    <t>Ниппель двусторонний  6-9/6-9</t>
  </si>
  <si>
    <t>961.001.00</t>
  </si>
  <si>
    <t>Ниппель-переходник</t>
  </si>
  <si>
    <t>6 мм / 6 мм</t>
  </si>
  <si>
    <t>910.001.00</t>
  </si>
  <si>
    <t>9 мм / 9 мм</t>
  </si>
  <si>
    <t>910.002.00</t>
  </si>
  <si>
    <t>6 мм / 9 мм</t>
  </si>
  <si>
    <t>910.003.00</t>
  </si>
  <si>
    <t>Переходник для баллона</t>
  </si>
  <si>
    <t>Для подключения редуктора к малому баллону</t>
  </si>
  <si>
    <t>962.000.00</t>
  </si>
  <si>
    <t>Тройники</t>
  </si>
  <si>
    <t>Тройник 6/6/6 мм</t>
  </si>
  <si>
    <t>Тройники предназначены для разветвления рукавов d6 и d9 мм</t>
  </si>
  <si>
    <t>951.000.00</t>
  </si>
  <si>
    <t>Тройник 9/9/9 мм</t>
  </si>
  <si>
    <t>951.000.01</t>
  </si>
  <si>
    <t>Тройник 9/6/6 мм</t>
  </si>
  <si>
    <t>951.000.02</t>
  </si>
  <si>
    <t>Производство сертифицировано по системе качества ISO 9001</t>
  </si>
  <si>
    <t>Предназнач. для уменьшения расхода газа</t>
  </si>
  <si>
    <t>255.000.00- 03</t>
  </si>
  <si>
    <t xml:space="preserve">Клапаны  обратные ОБК, ОБГ и огнепреградительные  КОК, КОГ  (устанавливаются на резак) </t>
  </si>
  <si>
    <t>Клапан обратный "ДОНМЕТ" ОБК</t>
  </si>
  <si>
    <t>Кислород М12, М14, М16, G1/4, G3/8</t>
  </si>
  <si>
    <t>600.000.00/04</t>
  </si>
  <si>
    <t>Г00003720</t>
  </si>
  <si>
    <t>Маска сварщика  WH – 4001</t>
  </si>
  <si>
    <t>Г00003901</t>
  </si>
  <si>
    <t>Маска сварщика  WH – Forte</t>
  </si>
  <si>
    <t>Г00003197</t>
  </si>
  <si>
    <t xml:space="preserve">Маска Хамелеон WH 7401 </t>
  </si>
  <si>
    <t>Г00003014</t>
  </si>
  <si>
    <t>Маска сварщика WН 8000/W821</t>
  </si>
  <si>
    <t>Маска сварщика Optech 777</t>
  </si>
  <si>
    <t>Г00003043</t>
  </si>
  <si>
    <t xml:space="preserve">Маска Хамелеон OPTECH S777C </t>
  </si>
  <si>
    <t>Светофильтр хамелеон,черная</t>
  </si>
  <si>
    <t>Г00003110</t>
  </si>
  <si>
    <t>Маска сварщика W9801 синяя</t>
  </si>
  <si>
    <t>Г00003857</t>
  </si>
  <si>
    <t>Очки защитные для сварочных работ</t>
  </si>
  <si>
    <t>Очки газосварщика ЗН8</t>
  </si>
  <si>
    <t>Г00003090</t>
  </si>
  <si>
    <t>Очки 0276В-3 VITA</t>
  </si>
  <si>
    <t>Марка светофильтра – В2 (солома стекло)</t>
  </si>
  <si>
    <t>Г00003017</t>
  </si>
  <si>
    <t>Очки 02 76Г-2</t>
  </si>
  <si>
    <t>Марка светофильтра – Г2. (зеленое стекло)</t>
  </si>
  <si>
    <t>Г00003211</t>
  </si>
  <si>
    <t>Очки защитные 02 76Д-1</t>
  </si>
  <si>
    <t>Марка светофильтра – Д1  (cинее стекло)</t>
  </si>
  <si>
    <t>Г00003631</t>
  </si>
  <si>
    <t>Очки рыбка ЗНР пластик</t>
  </si>
  <si>
    <t>Г00003981</t>
  </si>
  <si>
    <t>РЕДУКТОРЫ И РЕГУЛЯТОРЫ СЕТЕВЫЕ ГАЗОВЫЕ
(редукторы газовые, пропановые, ацетиленовые, кислородные)</t>
  </si>
  <si>
    <t>Редуктор сетевой СКО-10ДМ</t>
  </si>
  <si>
    <t>Кислород</t>
  </si>
  <si>
    <t>040.000.00</t>
  </si>
  <si>
    <t>Редуктор сетевой САО-10ДМ</t>
  </si>
  <si>
    <t>Ацетилен</t>
  </si>
  <si>
    <t>043.000.00</t>
  </si>
  <si>
    <t>Редуктор сетевой СПО-6ДМ</t>
  </si>
  <si>
    <t>Пропан</t>
  </si>
  <si>
    <t>042.000.00</t>
  </si>
  <si>
    <t>Редуктор сетевой СМО-35ДМ</t>
  </si>
  <si>
    <t>Метан</t>
  </si>
  <si>
    <t>041.000.00</t>
  </si>
  <si>
    <t>РЕДУКТОРЫ И РЕГУЛЯТОРЫ РАСХОДА БАЛОННЫЕ ГАЗОВЫЕ
(редукторы газовые, пропановые, ацетиленовые, кислородные)</t>
  </si>
  <si>
    <t xml:space="preserve">Редуктор  БКО-50-4ДМ </t>
  </si>
  <si>
    <t xml:space="preserve">Кислород, 12,5 кгс/кв.см, 9 // 6*, масса-1,2кг  </t>
  </si>
  <si>
    <t>018.000.00/01</t>
  </si>
  <si>
    <t>Редуктор  БКО-50-4-2ДМ</t>
  </si>
  <si>
    <t>Кислород,12,5 кгс/кв.см,масса - 0,8 кг</t>
  </si>
  <si>
    <t>046.000.00</t>
  </si>
  <si>
    <t>Редуктор  БКО-50ДМ ЛИДЕР ПРОДАЖ!!!</t>
  </si>
  <si>
    <t xml:space="preserve">Кислород, 12,5 кгс/кв.см, 9 // 6*, масса-0,78кг  </t>
  </si>
  <si>
    <t>006.000.00/01</t>
  </si>
  <si>
    <t xml:space="preserve">Редуктор  БКО-50ДМ </t>
  </si>
  <si>
    <t>Вход.резьба СП21,8 (для малых баллонов)</t>
  </si>
  <si>
    <t>006.000.03</t>
  </si>
  <si>
    <t>Редуктор  БКО-50ДМ РАБОЧИЙ</t>
  </si>
  <si>
    <t>006.000.04/05</t>
  </si>
  <si>
    <t xml:space="preserve">Редуктор  БПО-5-4ДМ </t>
  </si>
  <si>
    <t xml:space="preserve">Пропановый, 3 кгс/кв.см, 9 // 6*  </t>
  </si>
  <si>
    <t>Инжектор № 5МАФ</t>
  </si>
  <si>
    <t>"Донмет" 142МАФ</t>
  </si>
  <si>
    <t>330.011.05</t>
  </si>
  <si>
    <t>Инжекторы к резакам Р3 "Донмет" 300</t>
  </si>
  <si>
    <t>Инжектор № 6А</t>
  </si>
  <si>
    <t xml:space="preserve">"Донмет" 300А </t>
  </si>
  <si>
    <t>330.011.01</t>
  </si>
  <si>
    <t>Инжектор № 7П</t>
  </si>
  <si>
    <t xml:space="preserve">"Донмет" 300П     </t>
  </si>
  <si>
    <t>330.011.02</t>
  </si>
  <si>
    <t xml:space="preserve">Инжекторы к резакам Р3 "Донмет" 337/341, РМ2/РМ3 </t>
  </si>
  <si>
    <t xml:space="preserve">"Донмет" 337 А       </t>
  </si>
  <si>
    <t>337.105.00</t>
  </si>
  <si>
    <t xml:space="preserve">"Донмет" 337 П          </t>
  </si>
  <si>
    <t>337.105.04</t>
  </si>
  <si>
    <t>Инжектор № 7М</t>
  </si>
  <si>
    <t xml:space="preserve">"Донмет" 337 М          </t>
  </si>
  <si>
    <t>337.105.02</t>
  </si>
  <si>
    <t>Ацетилен, 9/9* (с рычагом) уст-н м-к. вн. 3А
и наруж. 1А доп.компл. м-к.вн. 1А и 4А</t>
  </si>
  <si>
    <t xml:space="preserve">Пропан, 6/6* (с рычагом) уст-н м-к вн.3П и
 наруж. 1П, доп.компл. м-к.вн. 1П и 4П </t>
  </si>
  <si>
    <t xml:space="preserve">Пропан, 9/9* (с рычагом) уст-н м-к вн.3П и
 наруж. 1П, доп. м-к.вн. 1П и 4П </t>
  </si>
  <si>
    <t xml:space="preserve"> МАФ, 6/6* (с рычагом)  уст-н м-к вн. 3МАФ
и нар-й. 1МАФ доп. м-к.вн. 1МАФ и 4МАФ   </t>
  </si>
  <si>
    <t xml:space="preserve"> МАФ, 9/9* (с рычагом)  уст-н м-к вн. 3МАФ
и нар-й. 1МАФ доп. м-к.вн. 1МАФ и 4МАФ   </t>
  </si>
  <si>
    <t xml:space="preserve"> Метан, 6/6* (с рычагом)  уст-н м-к вн. 3М
и нар-й. 1М доп. м-к.вн. 1М и 4М</t>
  </si>
  <si>
    <t xml:space="preserve"> Метан, 9/9* (с рычагом)  уст-н м-к вн. 3М
и нар-й. 1МАФ доп. м-к.вн. 1М и 4М  </t>
  </si>
  <si>
    <t>Пропан, 9/9*, для чистовой резки уст-н м-к S3Р и наруж. H1</t>
  </si>
  <si>
    <t>Пропан, 9/9*, чистовая резка, уст-н м-к вн. 4П и наруж. H2 доп.компл. м-к.вн. 5П и 6П.</t>
  </si>
  <si>
    <t>Ацетилен, 9/9*, чистовая резка, уст-н м-к вн. 4А и нар. H2 доп.компл. м-к.вн. 5А и 6А.</t>
  </si>
  <si>
    <t>Ацетилен, 9/9* уст-н м-к. вн. 4А и наруж. 2А
доп.компл. м-к.вн. 3А и 5А</t>
  </si>
  <si>
    <t>Керамическое сопло-; № 8 (NW 12,5 мм / L 47,0 мм)</t>
  </si>
  <si>
    <t>701.0111</t>
  </si>
  <si>
    <t>Керамическое сопло-; №10(NW 16,0 мм / L 47,0 мм)</t>
  </si>
  <si>
    <t>Послегарантийная поставка запчастей в течении 3-х лет</t>
  </si>
  <si>
    <t xml:space="preserve">   завод автогенного оборудования</t>
  </si>
  <si>
    <t>(098) 471-75-01, (050) 053-04-81</t>
  </si>
  <si>
    <t>Краги спилковые красные</t>
  </si>
  <si>
    <t>Г00003904</t>
  </si>
  <si>
    <t>Краги спилковые серые СВК</t>
  </si>
  <si>
    <t>Г00003150</t>
  </si>
  <si>
    <t>Светофильтры, стекла защитные</t>
  </si>
  <si>
    <t>Стекло С-3 52/102мм</t>
  </si>
  <si>
    <t>Г00003068</t>
  </si>
  <si>
    <t>Стекло С-4 52/102мм</t>
  </si>
  <si>
    <t>Г00003054</t>
  </si>
  <si>
    <t>Стекло С-5 52/102мм</t>
  </si>
  <si>
    <t>Г00003866</t>
  </si>
  <si>
    <t>Стекло С-6 52/102мм</t>
  </si>
  <si>
    <t>Г00003012</t>
  </si>
  <si>
    <t>Стекло евро С-3 90/110мм</t>
  </si>
  <si>
    <t>Г00003005</t>
  </si>
  <si>
    <t>Стекло евро С-4 90/110мм</t>
  </si>
  <si>
    <t>Г00003006</t>
  </si>
  <si>
    <t>Стекло евро С-5 90/110мм</t>
  </si>
  <si>
    <t>Г00003007</t>
  </si>
  <si>
    <t>Стекло евро С-6 90/110мм</t>
  </si>
  <si>
    <t>Г00003008</t>
  </si>
  <si>
    <t>Cтекло Г-1 круглое</t>
  </si>
  <si>
    <t>Г00003020</t>
  </si>
  <si>
    <t>Cтекло Г-2 круглое</t>
  </si>
  <si>
    <t>Г00003019</t>
  </si>
  <si>
    <t>Cтекло Г-3 круглое</t>
  </si>
  <si>
    <t>Г00003021</t>
  </si>
  <si>
    <t>Стекло поликарбонат 52/102 мм</t>
  </si>
  <si>
    <t>Г00003660</t>
  </si>
  <si>
    <t>Стекло поликарбонат 87/112 мм</t>
  </si>
  <si>
    <t>Для масок OPTECH777, W998</t>
  </si>
  <si>
    <t>Г00003906</t>
  </si>
  <si>
    <t xml:space="preserve">Стекло поликарбонат 90/110 мм </t>
  </si>
  <si>
    <t>Для масок WH 4000, WH 4001,  "Профи"-401, WH 7401</t>
  </si>
  <si>
    <t>Г00003905</t>
  </si>
  <si>
    <t xml:space="preserve">Стекло прозрачное 52/102мм </t>
  </si>
  <si>
    <t>толщина 2 мм</t>
  </si>
  <si>
    <t>Г00003023</t>
  </si>
  <si>
    <t xml:space="preserve">Стекло прозрачное 90/110мм </t>
  </si>
  <si>
    <t>Г00003024</t>
  </si>
  <si>
    <t xml:space="preserve">      завод автогенного оборудования</t>
  </si>
  <si>
    <t>Цена, грн без НДС</t>
  </si>
  <si>
    <t>Цена, грн с 
НДС</t>
  </si>
  <si>
    <t>Прутки для газовой ацетилено-кислородной сварки</t>
  </si>
  <si>
    <t>Проволока сварочная СВ08А       d 3,0</t>
  </si>
  <si>
    <t>Предназначена для ручной ацетилено-кислородной сварки,  стержни 1м (цена за 1 кг)</t>
  </si>
  <si>
    <t>PLASMATEC,
г.Винница</t>
  </si>
  <si>
    <t>Г00004216</t>
  </si>
  <si>
    <t>Проволока сварочная СВ08А       d 4,0</t>
  </si>
  <si>
    <t>Г00004239</t>
  </si>
  <si>
    <t>Электроды сварочные</t>
  </si>
  <si>
    <t>Электроды "Монолит РЦ" 3мм. уп. 2,5кг.</t>
  </si>
  <si>
    <t>Тип ЭМ - АНО-36, Цена за 1 кг</t>
  </si>
  <si>
    <t>Г00004155</t>
  </si>
  <si>
    <t>Электроды "Монолит РЦ" 4мм. уп. 5кг.</t>
  </si>
  <si>
    <t>Г00004117</t>
  </si>
  <si>
    <t>Электроды "Монолит РЦ" 5мм. уп. 5кг.</t>
  </si>
  <si>
    <t>Г00004116</t>
  </si>
  <si>
    <t xml:space="preserve">Электроды АНО-21 ф3мм/ 5кг "Арсенал" </t>
  </si>
  <si>
    <t>Тип ЭМ - АНО-21 Цена за 1 кг</t>
  </si>
  <si>
    <t xml:space="preserve">Электроды АНО-21 ф4мм/ 5кг "Арсенал" </t>
  </si>
  <si>
    <t>Электроды АНО-4 ф3мм/ 5кг "Арсенал"</t>
  </si>
  <si>
    <t>Тип ЭМ - АНО-4, Цена за 1 кг</t>
  </si>
  <si>
    <t>Электроды АНО-4 ф4мм/ 5кг "Арсенал"</t>
  </si>
  <si>
    <t xml:space="preserve">Электроды АНО-4          d 3,0 </t>
  </si>
  <si>
    <t>Цена за 1 кг</t>
  </si>
  <si>
    <t>ОЗСМ
ПАТОНА,
г. Киев</t>
  </si>
  <si>
    <t>Г00004001</t>
  </si>
  <si>
    <t xml:space="preserve">Электроды АНО-4          d 4,0 </t>
  </si>
  <si>
    <t>Г00004002</t>
  </si>
  <si>
    <t xml:space="preserve">Электроды АНО-4          d 5,0 </t>
  </si>
  <si>
    <t>Г00004124</t>
  </si>
  <si>
    <t>Электроды АНО-21        d 3,0</t>
  </si>
  <si>
    <t>Г00004030</t>
  </si>
  <si>
    <t xml:space="preserve">Электроды МР-3     d 3,0 </t>
  </si>
  <si>
    <t>Г00004006</t>
  </si>
  <si>
    <t xml:space="preserve">Электроды МР-3     d 4,0 </t>
  </si>
  <si>
    <t>Г00004007</t>
  </si>
  <si>
    <t xml:space="preserve">Электроды УОНИ 13-55  d 3,0 </t>
  </si>
  <si>
    <t>Г00004010</t>
  </si>
  <si>
    <t xml:space="preserve">Электроды УОНИ 13-55  d 4,0 </t>
  </si>
  <si>
    <t>Г00004011</t>
  </si>
  <si>
    <t xml:space="preserve">Электроды УОНИ 13-55  d 5,0  </t>
  </si>
  <si>
    <t>Г00004012</t>
  </si>
  <si>
    <t>Электроды АНО-4 Ø 3мм/5кг</t>
  </si>
  <si>
    <t>Водородный, макс. раб. давл. -12,5 кгс/см2, Сп21,8LH</t>
  </si>
  <si>
    <t>024.000.00</t>
  </si>
  <si>
    <t>Фото</t>
  </si>
  <si>
    <t>Редуктор АР-40/У-30V ДМ (вентиль)</t>
  </si>
  <si>
    <t>Редуктор БКО-50V ДМ (без вентиля)</t>
  </si>
  <si>
    <t>G3/4-&gt;М16х1,5, вертикальное исполнение, ниппель 6-9, вентиль</t>
  </si>
  <si>
    <t>G3/4-&gt;М16х1,5, вертикальное исполнение, без вентиля</t>
  </si>
  <si>
    <t>Вентиль баллонный пропановый</t>
  </si>
  <si>
    <t>ВБ-2</t>
  </si>
  <si>
    <t>НЗГА, Беларусь</t>
  </si>
  <si>
    <t>Г00003147</t>
  </si>
  <si>
    <t>Ключ  универсальный</t>
  </si>
  <si>
    <t>S 7;8;10;12;14;17;19;22;24</t>
  </si>
  <si>
    <t>ДОНМЕТ</t>
  </si>
  <si>
    <t>Г00003919</t>
  </si>
  <si>
    <t>Зачистное приспособление</t>
  </si>
  <si>
    <t>Комплект шарошек для чистки сопел</t>
  </si>
  <si>
    <t>LXG, КНР</t>
  </si>
  <si>
    <t>Г00003832</t>
  </si>
  <si>
    <t>Редуктор РДСГ 1-1,2</t>
  </si>
  <si>
    <t>Рраб-0,02-,036 кгс/см2; Vmin=1,6м3/час</t>
  </si>
  <si>
    <t>КНР</t>
  </si>
  <si>
    <t>Г00003167</t>
  </si>
  <si>
    <t>Генераторы ацетиленовые</t>
  </si>
  <si>
    <t>Генератор АСП-10</t>
  </si>
  <si>
    <t>сухой затвор, производит. 1,5 куб.м/час</t>
  </si>
  <si>
    <t>Автогенмаш, 
Россия</t>
  </si>
  <si>
    <t>Г00003015</t>
  </si>
  <si>
    <t>Генератор АСП-14</t>
  </si>
  <si>
    <t>водяной затвор (под заказ)</t>
  </si>
  <si>
    <t>Г00003127</t>
  </si>
  <si>
    <t>Генератор АСП-15</t>
  </si>
  <si>
    <t>Горелки  газосварочные  типа  ГЗУ 
(горелки сварочные пропановые)</t>
  </si>
  <si>
    <t xml:space="preserve">ГЗУ "ДОНМЕТ" 247 </t>
  </si>
  <si>
    <t>Нак. № 2,3  6/6* // 9/9*</t>
  </si>
  <si>
    <t>247.000.00/01</t>
  </si>
  <si>
    <t>Нак. № 3,4  6/6* // 9/9*</t>
  </si>
  <si>
    <t>247.000.07/08</t>
  </si>
  <si>
    <t>ГЗУ "ДОНМЕТ" 247 (МАФ)</t>
  </si>
  <si>
    <t>Толщ. сварки  1- 4 мм, нак. № 2,3  6/6* // 9/9*</t>
  </si>
  <si>
    <t>247.000.04/05</t>
  </si>
  <si>
    <t>Толщ. сварки  1- 4 мм, нак. № 3,4  6/6* // 9/9*</t>
  </si>
  <si>
    <t>247.000.02/03</t>
  </si>
  <si>
    <t xml:space="preserve">Г3У "ДОНМЕТ" 249 </t>
  </si>
  <si>
    <t>Нагрев м/к, наплав,сварк и цв. Металлов</t>
  </si>
  <si>
    <t>249.000.00</t>
  </si>
  <si>
    <t>Г3У "ДОНМЕТ" 249 (МАФ)</t>
  </si>
  <si>
    <t>249.000.01</t>
  </si>
  <si>
    <t>Г3У "ДОНМЕТ" 262 L-750мм</t>
  </si>
  <si>
    <t xml:space="preserve">Подогрев перед сваркой, устран св.деф. </t>
  </si>
  <si>
    <t>262.000.00</t>
  </si>
  <si>
    <t>Г3У "ДОНМЕТ" 262 L-1150мм</t>
  </si>
  <si>
    <t>262.000.01</t>
  </si>
  <si>
    <t>Г3У "ДОНМЕТ" 262</t>
  </si>
  <si>
    <t>262.000.07</t>
  </si>
  <si>
    <t xml:space="preserve">                           Горелки газовоздушные  типа  ГВ и ГВП                                      
                         (горелки кровельные)</t>
  </si>
  <si>
    <t>ГВП "ДОНМЕТ" 229  (алюмин.ручка)</t>
  </si>
  <si>
    <t>Пайка кабелей, медных труб и т.д. 6*</t>
  </si>
  <si>
    <t>229.000.05</t>
  </si>
  <si>
    <t xml:space="preserve">ГВП "ДОНМЕТ" 246 (деревян. ручка) </t>
  </si>
  <si>
    <t>А, П, М,  9/9*  (без мундштука), с рычагом, головка 120º</t>
  </si>
  <si>
    <t>А, П, М,  9/9* (без мундштука), вентиль режущего,головка 120º</t>
  </si>
  <si>
    <t>А, П, М,  9/9* (без мундштука), с рычагом, головка 120º</t>
  </si>
  <si>
    <t>РЕЗАКИ, КФР, КОМПЛЕКТЫ ГАЗОСВАРЩИКА</t>
  </si>
  <si>
    <t>ГОРЕЛКИ, КЛАПАНЫ ОБ и КОК/КОГ</t>
  </si>
  <si>
    <t>Резак  "Донмет" 132П Micro</t>
  </si>
  <si>
    <t xml:space="preserve">Мундштук наружный №1К "ЗИМА" </t>
  </si>
  <si>
    <t>181.500.04</t>
  </si>
  <si>
    <t>Мундштук внутренний №0к</t>
  </si>
  <si>
    <t>181.001.15</t>
  </si>
  <si>
    <t>Мундштук внутренний №1к</t>
  </si>
  <si>
    <t>181.001.16</t>
  </si>
  <si>
    <t>Мундштук внутренний №2к</t>
  </si>
  <si>
    <t xml:space="preserve"> 15-30 мм</t>
  </si>
  <si>
    <t>181.001.17</t>
  </si>
  <si>
    <t>Мундштук внутренний №3к</t>
  </si>
  <si>
    <t>181.001.18</t>
  </si>
  <si>
    <t>Мундштук внутренний №4к</t>
  </si>
  <si>
    <t>181.001.19</t>
  </si>
  <si>
    <t>Мундштук внутренний №5к</t>
  </si>
  <si>
    <t>181.001.20</t>
  </si>
  <si>
    <t>Мундштук внутренний №6к</t>
  </si>
  <si>
    <t>181.001.21</t>
  </si>
  <si>
    <t>Головка к "Вогник" 181</t>
  </si>
  <si>
    <t>Узел вентиля кислорода подогревающего (КП) в сборе</t>
  </si>
  <si>
    <t>Узел вентиля (КП) РМ2,РМ3,262,337,337У,300У</t>
  </si>
  <si>
    <t>9 деталей, гайка М14х1,5</t>
  </si>
  <si>
    <t>142.700.00</t>
  </si>
  <si>
    <t>Узел вентиля (КП) 341,344,347</t>
  </si>
  <si>
    <t>142.800.02</t>
  </si>
  <si>
    <t>Узел вентиля (КП) 502,503,507,533</t>
  </si>
  <si>
    <t>535.600.00</t>
  </si>
  <si>
    <t>Узел вентиля (КП) 142,142У,149,300,225,247,249</t>
  </si>
  <si>
    <t>8 деталей, гайка М12х1,25</t>
  </si>
  <si>
    <t>142.700.02</t>
  </si>
  <si>
    <t>Узел вентиля (КП) 233,273,150</t>
  </si>
  <si>
    <t>273.300.16</t>
  </si>
  <si>
    <t>Узел вентиля сжатого воздуха (В) в сборе</t>
  </si>
  <si>
    <t>Узел вентиля (В) 280,283</t>
  </si>
  <si>
    <t>142.700.04</t>
  </si>
  <si>
    <t>Узел вентиля горючего газа (ГГ) в сборе</t>
  </si>
  <si>
    <t>Узел вентиля (ГГ) 337,337У,300У,344,347,РМ,РМ3,250,254</t>
  </si>
  <si>
    <t>142.800.01</t>
  </si>
  <si>
    <t>Узел вентиля (ГГ) 341,281</t>
  </si>
  <si>
    <t>9 деталей, гайка М14х1,5, шарик ф6</t>
  </si>
  <si>
    <t>337.400.01</t>
  </si>
  <si>
    <t>Узел вентиля (ГГ) 262,271,280,283</t>
  </si>
  <si>
    <t>9 деталей, гайка М14х1,5, шарик ф7,2</t>
  </si>
  <si>
    <t>502.600.00</t>
  </si>
  <si>
    <t>Узел вентиля (ГГ) 246</t>
  </si>
  <si>
    <t>142.700.01</t>
  </si>
  <si>
    <t>Узел вентиля (ГГ) 142,142У,149,300,225,247,249,231</t>
  </si>
  <si>
    <t>142.800.07</t>
  </si>
  <si>
    <t>Узел вентиля (ГГ) 233,273,232,232У,234,150</t>
  </si>
  <si>
    <t>273.300.17</t>
  </si>
  <si>
    <t>Узел вентиля (ГГ) 502,503,507,533</t>
  </si>
  <si>
    <t>535.600.01</t>
  </si>
  <si>
    <t>Узел вентиля горючей жидкости (ГЖ) в сборе</t>
  </si>
  <si>
    <t>Узел вентиля (ГЖ) 181,182</t>
  </si>
  <si>
    <t>8 деталей, гайка М14х1,25</t>
  </si>
  <si>
    <t>181.110.00</t>
  </si>
  <si>
    <t>КОЛЬЦА РЕЗИНОВЫЕ УПЛОТНИТЕЛЬНЫЕ ПО ГОСТ 9833-73</t>
  </si>
  <si>
    <t>Кольцо резиновое 004-006-14</t>
  </si>
  <si>
    <t xml:space="preserve"> "Вогник" 170/177/177У</t>
  </si>
  <si>
    <t>936.009.00</t>
  </si>
  <si>
    <t>Кольцо резиновое 005-008-19</t>
  </si>
  <si>
    <t xml:space="preserve"> "Донмет" 250/252/254, 341/344</t>
  </si>
  <si>
    <t>341.808.00</t>
  </si>
  <si>
    <t>Кольцо резиновое 006-009-19</t>
  </si>
  <si>
    <t xml:space="preserve">"Донмет" 250/252/254/263, 341/352, 905  </t>
  </si>
  <si>
    <t>344.007.00</t>
  </si>
  <si>
    <t>Кольцо резиновое 006-010-25</t>
  </si>
  <si>
    <t>"Донмет" 142/300, "Вогник" 170, 936</t>
  </si>
  <si>
    <t>230.011.00</t>
  </si>
  <si>
    <t>Кольцо резиновое 008-012-25</t>
  </si>
  <si>
    <t>"Донмет"142/143/300 225/230</t>
  </si>
  <si>
    <t>142.006.00</t>
  </si>
  <si>
    <t>ABIMIG® 150, ABIMIG® GRIP A / ABIMIG® AT 155</t>
  </si>
  <si>
    <t>145.D001</t>
  </si>
  <si>
    <t xml:space="preserve"> Газ. сопло, коническое D 12,0/52,0 мм</t>
  </si>
  <si>
    <t>145.0075</t>
  </si>
  <si>
    <t xml:space="preserve"> Газ. сопло, коническое D 12,5/63,5 мм</t>
  </si>
  <si>
    <t>МВ 24 GRIP</t>
  </si>
  <si>
    <t>145.0080</t>
  </si>
  <si>
    <t xml:space="preserve"> Газ. сопло, гальванопокр. D 12,0/84,0 мм</t>
  </si>
  <si>
    <t>Резак  "Проминь" 344 с мундштуком №3РМ, мундштуки  №2РМ, 4РМ, 5РМ, 6РМ. Редуктор баллонный   БКО-50-4-2ДМ, редуктор баллонный   БПО-5-4ДМ,  клапаны огнепреградительные КОК и КОГ, ключ универсальный</t>
  </si>
  <si>
    <t>Резак  Р1 "Донмет" 142А, мундштук нар. №1А, горелка  Г2 "ДОНМЕТ" 225,  наконечники к Г2
 № 0, 1, 4. Редуктор баллонный   БКО-50ДМ, редуктор баллонный   БАО-5ДМ, клапаны огнепреградительные КОК и КОГ, ключ универсальный, очки газосварщика, циркуль</t>
  </si>
  <si>
    <t xml:space="preserve">    Наконечники к резакам Р1, "Донмет" 142/149/300/337</t>
  </si>
  <si>
    <t>Наконечник к "Донмет" 142 А</t>
  </si>
  <si>
    <t>3 - 100 мм</t>
  </si>
  <si>
    <t>142.500.12</t>
  </si>
  <si>
    <t>Наконечник к "Донмет" 142 П</t>
  </si>
  <si>
    <t>142.500.15</t>
  </si>
  <si>
    <t>Наконечник к "Донмет" 142 М</t>
  </si>
  <si>
    <t>142.500.16</t>
  </si>
  <si>
    <t>Наконечник к "Донмет" 142 МАФ</t>
  </si>
  <si>
    <t>142.500.19</t>
  </si>
  <si>
    <t>Наконечник к "Донмет" 149 П</t>
  </si>
  <si>
    <t>149.200.13</t>
  </si>
  <si>
    <t>Наконечник к "Донмет" 150 А</t>
  </si>
  <si>
    <t>150.300.17</t>
  </si>
  <si>
    <t>Наконечник к "Донмет" 150 П</t>
  </si>
  <si>
    <t>150.300.13</t>
  </si>
  <si>
    <t>Наконечник к "Донмет" 150 М</t>
  </si>
  <si>
    <t>150.300.15</t>
  </si>
  <si>
    <t>Наконечник к "Донмет" 150 МАФ</t>
  </si>
  <si>
    <t>150.300.16</t>
  </si>
  <si>
    <t>Наконечник к "Донмет" 300 А</t>
  </si>
  <si>
    <t>3 - 300 мм</t>
  </si>
  <si>
    <t>300.300.00</t>
  </si>
  <si>
    <t>Наконечник к "Донмет" 300 П</t>
  </si>
  <si>
    <t>300.400.00</t>
  </si>
  <si>
    <t>Наконечник к "Донмет" 337 М</t>
  </si>
  <si>
    <t>337.100.21</t>
  </si>
  <si>
    <t>Наконечник к "Донмет" 337 П</t>
  </si>
  <si>
    <t>337.100.22</t>
  </si>
  <si>
    <t>Наконечник к "Донмет" 337 А</t>
  </si>
  <si>
    <t>337.100.23</t>
  </si>
  <si>
    <t>Наконечник к "Донмет" 142У</t>
  </si>
  <si>
    <t>142.900.15</t>
  </si>
  <si>
    <t>Наконечник к "Донмет" 300У</t>
  </si>
  <si>
    <t>300.700.11</t>
  </si>
  <si>
    <t>Наконечник к "Донмет" 337У П</t>
  </si>
  <si>
    <t>337.100.26</t>
  </si>
  <si>
    <t>Наконечник к "Донмет" 337У М</t>
  </si>
  <si>
    <t>337.100.27</t>
  </si>
  <si>
    <t>Наконечник к "Донмет" 337У С</t>
  </si>
  <si>
    <t>337.100.28</t>
  </si>
  <si>
    <t xml:space="preserve">Наконечник к "Донмет" 341  </t>
  </si>
  <si>
    <t>341.700.00</t>
  </si>
  <si>
    <t>Наконечник к "Донмет" 502 М/П</t>
  </si>
  <si>
    <t>3 - 500 мм</t>
  </si>
  <si>
    <t>502.400.20/21</t>
  </si>
  <si>
    <t xml:space="preserve">Наконечники сварочные ацетиленовые к горелкам Г2, Г3 </t>
  </si>
  <si>
    <t>Наконечник № 0А</t>
  </si>
  <si>
    <t>225.100.15</t>
  </si>
  <si>
    <t>Наконечник № 1А</t>
  </si>
  <si>
    <t>225.100.16</t>
  </si>
  <si>
    <t>Наконечник № 2А</t>
  </si>
  <si>
    <t>225.100.17</t>
  </si>
  <si>
    <t>Наконечник № 3А</t>
  </si>
  <si>
    <t>225.100.03</t>
  </si>
  <si>
    <t>Наконечник № 4А</t>
  </si>
  <si>
    <t>225.100.04</t>
  </si>
  <si>
    <t>Наконечник № 5А</t>
  </si>
  <si>
    <t>230.200.00</t>
  </si>
  <si>
    <t>Наконечник № 6А</t>
  </si>
  <si>
    <t>230.200.01</t>
  </si>
  <si>
    <t>Наконечник № 7А</t>
  </si>
  <si>
    <t>230.200.02</t>
  </si>
  <si>
    <t>Наконечники пропановые к горелкам ГЗУ, ГВ</t>
  </si>
  <si>
    <t>Мундштуки газосмесительные  пропановые к резаку для кислородно-флюсовой резки</t>
  </si>
  <si>
    <t>Мундштук  № ФРМ1</t>
  </si>
  <si>
    <t xml:space="preserve">нерж.-25мм, чугун-25мм </t>
  </si>
  <si>
    <t>352.100.01</t>
  </si>
  <si>
    <t>Мундштук  № ФРМ3</t>
  </si>
  <si>
    <t>нерж.-80мм, чугун-80мм</t>
  </si>
  <si>
    <t>352.100.03</t>
  </si>
  <si>
    <t>Мундштук  № ФРМ5</t>
  </si>
  <si>
    <t>нерж.-200мм, чугун-150мм</t>
  </si>
  <si>
    <t>352.100.05</t>
  </si>
  <si>
    <t xml:space="preserve">        Мундштуки внутренние  ацетиленовые к резакам машинным РМ2 А, РМ3 А</t>
  </si>
  <si>
    <t>5-8 мм</t>
  </si>
  <si>
    <t>152.102.00</t>
  </si>
  <si>
    <t>152.102.01</t>
  </si>
  <si>
    <t>152.102.02</t>
  </si>
  <si>
    <t>152.102.03</t>
  </si>
  <si>
    <t>152.102.04</t>
  </si>
  <si>
    <t xml:space="preserve">   Мундштуки внутренние  пропан (метан) к резакам машинным РМ2, РМ3 П,М</t>
  </si>
  <si>
    <t>152.102.05</t>
  </si>
  <si>
    <t>152.102.06</t>
  </si>
  <si>
    <t>152.102.07</t>
  </si>
  <si>
    <t>152.102.08</t>
  </si>
  <si>
    <t>152.102.09</t>
  </si>
  <si>
    <t>338.001.05</t>
  </si>
  <si>
    <t>338.001.06</t>
  </si>
  <si>
    <t xml:space="preserve">             Мундштуки наружные  к резакам машинным РМ2, РМ3</t>
  </si>
  <si>
    <t>5-100 мм</t>
  </si>
  <si>
    <t>152.101.00</t>
  </si>
  <si>
    <t>152.101.01</t>
  </si>
  <si>
    <t>5-100  мм</t>
  </si>
  <si>
    <t>152.101.02</t>
  </si>
  <si>
    <t xml:space="preserve"> Распределитель газа (long-life)</t>
  </si>
  <si>
    <t>RB 61 / 610</t>
  </si>
  <si>
    <t>013.0030</t>
  </si>
  <si>
    <t xml:space="preserve"> Распределитель газа</t>
  </si>
  <si>
    <t>MB 401 / 501 / D GRIP</t>
  </si>
  <si>
    <t>030.0145</t>
  </si>
  <si>
    <t>Спирали подающие</t>
  </si>
  <si>
    <t xml:space="preserve"> Спираль подающая (белая) 1,3/3,8/340</t>
  </si>
  <si>
    <t>для проволоки D 0,6 - 1,0 мм (RF 12, 13, MB 14L)</t>
  </si>
  <si>
    <t>124.0001</t>
  </si>
  <si>
    <t xml:space="preserve"> Спираль подающая (синяя) 1,5/4,5/340</t>
  </si>
  <si>
    <t>для проволоки D 0,8 - 1,0 мм (RF 15/25, MB 15GRIP,ABIMIG® 200/250)</t>
  </si>
  <si>
    <t>124.0011</t>
  </si>
  <si>
    <t xml:space="preserve"> Спираль подающая (красная) 2,0/4,5/340</t>
  </si>
  <si>
    <t>для проволоки D 1,0 - 1,2 мм (RF 15,25-36, RF 45 с ПДГ 508, MB 15-36 GRIP, ABIMIG® 200-350, 450 c PDG 508)</t>
  </si>
  <si>
    <t>124.0026</t>
  </si>
  <si>
    <t>Спираль подающая (красная) 2,0/4,5/440</t>
  </si>
  <si>
    <t>124.0031</t>
  </si>
  <si>
    <t xml:space="preserve"> Спираль подающая (желтая) 2,5/4,5/340</t>
  </si>
  <si>
    <t>для проволоки D 1,4 - 1,6 мм (RF 36LC/36, RF 45 с ПДГ 508, MB 36 GRIP, ABIMIG® 350, 450 c PDG 508)</t>
  </si>
  <si>
    <t>124.0041</t>
  </si>
  <si>
    <t xml:space="preserve"> Спираль подающая (желтая) 2,5/4,5/440</t>
  </si>
  <si>
    <t>124.0042</t>
  </si>
  <si>
    <t>рукав ф3,5м/ L- 1,5м, ниппель 6-9, тол. 1-20мм,  уст-н м-к. вн. 0П и наруж. 0П, доп.компл. м-к.вн. 1 и нар. 1</t>
  </si>
  <si>
    <t xml:space="preserve">Ацетилен, 9/9*, для чистовой резки, уст-н м-к S3Р и наруж. H1
</t>
  </si>
  <si>
    <t>Ацетилен, 6/6* уст-н м-к. вн. 3А и наруж. 1А
доп.компл. м-к.вн. 1А и 4А</t>
  </si>
  <si>
    <t>Ацетилен, 9/9* уст-н м-к. вн. 3А и наруж. 1А
доп.компл. м-к.вн. 1А и 4А</t>
  </si>
  <si>
    <t>предотвращает налипание брызг, увеличивает ресурс наконечника, вставки и сопла</t>
  </si>
  <si>
    <t>192.0107</t>
  </si>
  <si>
    <t xml:space="preserve"> Düsofix-паста, 300 гр.   (прим. после сварки)</t>
  </si>
  <si>
    <t>192.D033</t>
  </si>
  <si>
    <t>Сварочные горелкиTIG/WIG</t>
  </si>
  <si>
    <t>ABITIG® 17 GRIP 4,00 м 10-25</t>
  </si>
  <si>
    <t>140А (DC) / 125A (AC) - 35%ПВ, D W-электрода 0,5 - 2,4(4,0) мм     (расход газа 7-15 л/мин)</t>
  </si>
  <si>
    <t>396.6218</t>
  </si>
  <si>
    <t>ABITIG® 26 GRIP 4,00 м 35-50</t>
  </si>
  <si>
    <t>180А (DC) / 130A (AC) - 35%ПВ, D W-электрода 0,5 - 4,0 мм             (расход газа 7-18 л/мин)</t>
  </si>
  <si>
    <t>396.6167</t>
  </si>
  <si>
    <t>ABITIG 17V  4,00 м 10-25</t>
  </si>
  <si>
    <t>706.1057</t>
  </si>
  <si>
    <t>ABITIG 26V 4,00 м   35-50</t>
  </si>
  <si>
    <t>706.4037</t>
  </si>
  <si>
    <t>"ДОНМЕТ" 337У М (аналог "Маяк")</t>
  </si>
  <si>
    <t>337.000.38</t>
  </si>
  <si>
    <t>"ДОНМЕТ" 337У С (аналог "Маяк")</t>
  </si>
  <si>
    <t>337.000.39</t>
  </si>
  <si>
    <t>"ДОНМЕТ" 341 П (с рычагом)</t>
  </si>
  <si>
    <t>341.000.00</t>
  </si>
  <si>
    <t>"ДОНМЕТ" 502М</t>
  </si>
  <si>
    <t>502.000.20</t>
  </si>
  <si>
    <t>"ДОНМЕТ" 502П</t>
  </si>
  <si>
    <t>502.000.21</t>
  </si>
  <si>
    <t xml:space="preserve">Специальные резаки повышенной мощности для работы в металлургии  </t>
  </si>
  <si>
    <t>РПМ  "ДОНМЕТ"341-10</t>
  </si>
  <si>
    <t>Метан, 9/9*, зачист. поверх. пороков слитков</t>
  </si>
  <si>
    <t>341.000.10</t>
  </si>
  <si>
    <t>догов.</t>
  </si>
  <si>
    <t>РПМ "ДОНМЕТ" 503М (ШРПЗ-Р)</t>
  </si>
  <si>
    <t>503.000.10</t>
  </si>
  <si>
    <t>РПМ "ДОНМЕТ" 504П</t>
  </si>
  <si>
    <t>Пропан, 12/9*, зачистка поверхн. пороков слитков</t>
  </si>
  <si>
    <t>504.000.00</t>
  </si>
  <si>
    <t>РПМ "ДОНМЕТ" 507 (ШРПЗ-Р)</t>
  </si>
  <si>
    <t>Кокс.газ, 9/9*, зачистка поверхн. пороков слитков</t>
  </si>
  <si>
    <t>507.000.10</t>
  </si>
  <si>
    <t>РПМ "ДОНМЕТ" 508 (РЗЧИ)</t>
  </si>
  <si>
    <t>Метан, 9/12*, удаление пороков, зачистка слитк.</t>
  </si>
  <si>
    <t>508.000.01</t>
  </si>
  <si>
    <t>РПМ "ДОНМЕТ" 517 (ШРПЗ-Р)</t>
  </si>
  <si>
    <t>Коксов.газ, 9/9*, зачист поверх. пороков слитков</t>
  </si>
  <si>
    <t>517.000.10</t>
  </si>
  <si>
    <t xml:space="preserve">КОПЬЕДЕРЖАТЕЛИ </t>
  </si>
  <si>
    <t xml:space="preserve">"ДОНМЕТ" 514-01 (с клапаном) </t>
  </si>
  <si>
    <t>Кислор. резка,  толщина  реза 150-2000 мм</t>
  </si>
  <si>
    <t>514.000.01</t>
  </si>
  <si>
    <t xml:space="preserve">"ДОНМЕТ" 514-30 (без клапана) </t>
  </si>
  <si>
    <t>514.000.31</t>
  </si>
  <si>
    <t xml:space="preserve">"ДОНМЕТ" 514-70 (с шар-краном) </t>
  </si>
  <si>
    <t>514.000.71</t>
  </si>
  <si>
    <t>Резаки машинные типа РМ для газорез. машин Радуга, Орбита, Микрон, АСШ и т.п.</t>
  </si>
  <si>
    <t>"Донмет" 357</t>
  </si>
  <si>
    <t>РМ 3, толщина  реза до 300 мм,  9/9*</t>
  </si>
  <si>
    <t>357.000.00</t>
  </si>
  <si>
    <t xml:space="preserve">"Донмет" 345 М/П </t>
  </si>
  <si>
    <t>РМ, толщина  реза до 300 мм,  9/6/9*, 6/6/6*</t>
  </si>
  <si>
    <t>345.000.00/01</t>
  </si>
  <si>
    <t>"Донмет" 350 М/П (с рейк., без доп.вент)</t>
  </si>
  <si>
    <t>РМ, толщ. реза до 300 мм, 6/6/6 исп. в Донмет 974</t>
  </si>
  <si>
    <t>350.000.01</t>
  </si>
  <si>
    <t>Машинные резаки повышенной мощности</t>
  </si>
  <si>
    <t>"ДОНМЕТ" 511</t>
  </si>
  <si>
    <t>Метан, толщина реза от 300 до 800 мм</t>
  </si>
  <si>
    <t>511.000.00</t>
  </si>
  <si>
    <t>"ДОНМЕТ" 516</t>
  </si>
  <si>
    <t>Метан, толщина реза от 300 до 1200 мм</t>
  </si>
  <si>
    <t>516.000.00</t>
  </si>
  <si>
    <t>Машинка для резки CG-100 (Long Xing Group)</t>
  </si>
  <si>
    <t>Прямолинейный рез, комплект 3 рельса</t>
  </si>
  <si>
    <t>LXIF100</t>
  </si>
  <si>
    <t>При заказе просим дать точное наименование продукции или номер заказа.</t>
  </si>
  <si>
    <t>6/6*, 9/9* - условный проход присоединяемых рукавов в мм</t>
  </si>
  <si>
    <t xml:space="preserve"> Толщ. сварки  0,2- 4 мм, нак. № 0,1,2,3  6/6*</t>
  </si>
  <si>
    <t>233.000.02</t>
  </si>
  <si>
    <t>Г2 "MINI ДМ" 273         ЛИДЕР ПРОДАЖ!!!</t>
  </si>
  <si>
    <t xml:space="preserve"> Толщ. сварки  1- 4 мм, нак. медн. № 2,3 6/6*</t>
  </si>
  <si>
    <t>273.000.05</t>
  </si>
  <si>
    <t>Г2 "MINI ДМ" 273-06</t>
  </si>
  <si>
    <t xml:space="preserve"> Толщ. сварки 0,2-7мм, нак. медн. № 0-4 6/6*</t>
  </si>
  <si>
    <t>273.000.06</t>
  </si>
  <si>
    <t xml:space="preserve">Г3 "ДОНМЕТ" 251 </t>
  </si>
  <si>
    <t xml:space="preserve"> Толщ. сварки  2- 11 мм, нак. № 3,4,5  9/9*</t>
  </si>
  <si>
    <t>251.000.00</t>
  </si>
  <si>
    <t>Вентиль баллонный</t>
  </si>
  <si>
    <t>Вентиль баллонный кислородн.</t>
  </si>
  <si>
    <t>СТЕНД ДЛЯ ИСПЫТАНИЯ ГАЗОПЛАМЕННОГО ОБОРУДОВАНИЯ</t>
  </si>
  <si>
    <t>ПОСТЫ ГАЗОРАЗБОРНЫЕ КИСЛОРОДА И ГОРЮЧЕГО ГАЗА</t>
  </si>
  <si>
    <t>Ток сварки 10-240А / Напр. пит. 140-240В, каб.КГ-16</t>
  </si>
  <si>
    <t>Инвертор сварочный Shyuan MMA 250 люкс</t>
  </si>
  <si>
    <t xml:space="preserve">  Керосин, длина - 1050мм, 6/9*, уст-н м-к вн. 3К и наруж. 1К доп.компл. м-к.вн. 1К и 4К</t>
  </si>
  <si>
    <t>Дизельное топливо, длина - 552мм, 6/9**, уст-н м-к вн. 3Д и нар. 1Д доп.компл. м-к.вн. 1Д и 4Д</t>
  </si>
  <si>
    <t>Дизельное топливо, длина - 1050мм, 6/9*, уст-н м-к вн. 3Д и нар. 1Д доп.компл. м-к.вн. 1Д и 4Д</t>
  </si>
  <si>
    <t>Бензин А80, А92, А95. Резка 200 мм, 6/9*, уст-н м-к вн. 3Б и нар. 1Б доп.компл. м-к.вн. 1Б и 4Б</t>
  </si>
  <si>
    <t xml:space="preserve">Аппараты для аргонодуговой сварки неплавящимся электродом в среде инертных газов   (TIG DC, AC) </t>
  </si>
  <si>
    <t>Инвертор аргонодуговой JASIC TIG180P (W119)</t>
  </si>
  <si>
    <t>Напр. питания 190-260В. TIG:Ток сварки 10-180А</t>
  </si>
  <si>
    <t>Инвертор аргонодуговой JASIC TIG200P (W212)</t>
  </si>
  <si>
    <t>Напр. питания 190-260В. TIG:Ток сварки 10-200А</t>
  </si>
  <si>
    <t>Инвертор аргонод. JASIC  TIG 200P AC/DC (E101)</t>
  </si>
  <si>
    <t>Напр. питания 190-260В, TIG:Ток сварки 5-200А</t>
  </si>
  <si>
    <t>Инвертор аргонод. JASIC TIG 315P AC/DC  (E103)</t>
  </si>
  <si>
    <t>Напр. питания 380В/3ф. TIG:Ток сварки 15-300А</t>
  </si>
  <si>
    <t>Инвертор аргонодуговой ПАТОН АДИ- 200S</t>
  </si>
  <si>
    <t>Ток сварки TIG:10-200А/ MMA:10-200/ Напр. пит.170-260В</t>
  </si>
  <si>
    <t>Инвертор аргонодуговой  ПАТОН АДИ-200 РАС</t>
  </si>
  <si>
    <t>Напр. пит. 195-250В; MMA/TIG;</t>
  </si>
  <si>
    <t>Трансформаторы сварочные для ручной дуговой сварки на переменном токе (MMA AC)</t>
  </si>
  <si>
    <t xml:space="preserve">Трансформатор сварочный «Патон» СТШ-252 </t>
  </si>
  <si>
    <t>Ток сварки 70-260А; напр. пит. 220В</t>
  </si>
  <si>
    <t>Выпрямители сварочные для ручной дуговой сварки покрытыми электродами MMA</t>
  </si>
  <si>
    <t>Ток сварки 30-200А/ Напр. пит. 3х380В</t>
  </si>
  <si>
    <t>Полуавтомат сварочный ПДГ-216 "Вулкан" Евро</t>
  </si>
  <si>
    <t>Полуавтомат сварочный ПДГ-315 "Буран"</t>
  </si>
  <si>
    <t>Ток сварки 45-320А/ Напр. пит. 3х380В</t>
  </si>
  <si>
    <t>Полуавтомат сварочный ВС-315 "Буран"</t>
  </si>
  <si>
    <t>Полуавтомат сварочный ВС-500 "Буран"</t>
  </si>
  <si>
    <t>380В/500А/50%</t>
  </si>
  <si>
    <t>Полуавтомат сварочный ПДГУ-207 "Патриот"</t>
  </si>
  <si>
    <t>Ток сварки 10-210А/ Напр. пит. 1х220В</t>
  </si>
  <si>
    <t>Полуавтомат сварочный ПДГУ-180</t>
  </si>
  <si>
    <t>Ток сварки 10-180А/ Напр. пит. 1х220В</t>
  </si>
  <si>
    <t>Подающий механизм СПМ-430</t>
  </si>
  <si>
    <t>Напр. Пит -24В, Ток - 30-450А,ф0,8-1,6мм,4 ролика</t>
  </si>
  <si>
    <t>Полуавтомат сварочный JASIC MIG160(N219)</t>
  </si>
  <si>
    <t>Напряжение питания 190-260В. MIG/MAG/FCAW: ток сварки 30-160А</t>
  </si>
  <si>
    <t>Полуавтомат сварочный JASIC MIG 200(N220)</t>
  </si>
  <si>
    <t>Напряж. питания 190-260В. MIG/MAG: ток  сварки 50-200А</t>
  </si>
  <si>
    <t>Полуавтомат сварочный JASIC MIG 250III(N208)</t>
  </si>
  <si>
    <t>Напряжение питания 190-260В. MIG/MAG/FCAW: ток сварки 25-250А</t>
  </si>
  <si>
    <t>Полуавтомат сварочный JASIC MIG 315F(N202)</t>
  </si>
  <si>
    <t>Напряжение питания 380В/3фазы. MIG/MAG: ток сварки 35-315А</t>
  </si>
  <si>
    <t>Полуавтомат сварочный JASIC MIG 350(N293)</t>
  </si>
  <si>
    <t>Напряжение питания 380В/3ф. MIG/MAG/FCAW: ток  сварки 50-350А</t>
  </si>
  <si>
    <t>Полуавтомат сварочный JASIC MIG 350(J1601)</t>
  </si>
  <si>
    <t>Напр. питания 380В/3фазы. MIG/MAG/FCAW: ток сварки 50-350А</t>
  </si>
  <si>
    <t>Полуавтомат сварочный JASIC MIG 500(N308)</t>
  </si>
  <si>
    <t>Напряжение питания 380В/3фазы. MIG/MAG/FCAW: ток сварки 60-500А</t>
  </si>
  <si>
    <t>Полуавтомат сварочный ПДГ-180ИЕ</t>
  </si>
  <si>
    <t xml:space="preserve">Ток сварки в режиме MIG/MAG - 20-180А; в режиме MMA - 20-160А. </t>
  </si>
  <si>
    <t>Полуавтомат сварочный ПДГ-220ИЕ</t>
  </si>
  <si>
    <t>Ток сварки в режиме MIG/MAG - 20-200А; в режиме MMA - 20-180А</t>
  </si>
  <si>
    <t>Полуавтомат сварочный  ПАТОН ПС -254.1</t>
  </si>
  <si>
    <t>Ток сварки 50-250А/ Напр. пит. 380В</t>
  </si>
  <si>
    <t>ОЗСО им ПАТОНа</t>
  </si>
  <si>
    <t>При заказе просим дать точное наименование продукции или номер заказа. 6/6*, 9/9* - условный проход присоединяемых рукавов в мм</t>
  </si>
  <si>
    <t xml:space="preserve"> Гарантия -12 месяцев. Замена оборудования производства Завода "Донмет" в течение гарантийного срока проводится без ограничений и доплат</t>
  </si>
  <si>
    <t>* - ЦЕНУ УТОЧНЯТЬ У  МЕНЕДЖЕРА</t>
  </si>
  <si>
    <t xml:space="preserve">                                                                        </t>
  </si>
  <si>
    <t xml:space="preserve"> Почтовый адрес: Украина, 84331,  Донецкая обл., г. Краматорск,  ул. Парковая, 115, </t>
  </si>
  <si>
    <t>№ заказа</t>
  </si>
  <si>
    <t>МУНДШТУКИ</t>
  </si>
  <si>
    <t>Мундштук внутренний №0П</t>
  </si>
  <si>
    <t>1-10мм</t>
  </si>
  <si>
    <t>132.303.00</t>
  </si>
  <si>
    <t>Мундштук внутренний №1П</t>
  </si>
  <si>
    <t>3-20мм</t>
  </si>
  <si>
    <t>132.303.01</t>
  </si>
  <si>
    <t>Проволока нерж. ER308 ф0,8мм (5кг)</t>
  </si>
  <si>
    <t>Г00004254</t>
  </si>
  <si>
    <t>Проволока нерж. ER308 ф1,0мм (5кг)</t>
  </si>
  <si>
    <t>Г00004255</t>
  </si>
  <si>
    <t>Проволока нерж. ER308 ф1,2мм (5кг)</t>
  </si>
  <si>
    <t>Г00004198</t>
  </si>
  <si>
    <t>Проволока нерж. ER309L ф1,2мм (5кг)</t>
  </si>
  <si>
    <t>Проволока нерж. ER309L ф1,6мм (15кг)</t>
  </si>
  <si>
    <t>250.000.04</t>
  </si>
  <si>
    <t>ГВ"ДОНМЕТ" 252  2-х факел. (рычаг)</t>
  </si>
  <si>
    <t xml:space="preserve">Кровельные  работы,  L-940 мм, 9* </t>
  </si>
  <si>
    <t>252.000.00</t>
  </si>
  <si>
    <t>ГВ"ДОНМЕТ" 252  (252.000.10)</t>
  </si>
  <si>
    <t>252.000.10</t>
  </si>
  <si>
    <t>ГВ"ДОНМЕТ" 254  нак. №1, №0, ГВП</t>
  </si>
  <si>
    <t xml:space="preserve">Пайка кабелей и соединит. муфт, 6* </t>
  </si>
  <si>
    <t>254.000.00</t>
  </si>
  <si>
    <t>ГВ"ДОНМЕТ" 234  нак. №1, №0, ГВП</t>
  </si>
  <si>
    <t xml:space="preserve">Пайка кабелей и соединит. муфт, 6/9* </t>
  </si>
  <si>
    <t>234.000.00/01</t>
  </si>
  <si>
    <t>ГВ"ДОНМЕТ" 263 7-ми факел. (рычаг)</t>
  </si>
  <si>
    <t xml:space="preserve">Для кровли, ширина захв.-1000 мм, 9* </t>
  </si>
  <si>
    <t>263.000.00</t>
  </si>
  <si>
    <t>"ДОНМЕТ" 285</t>
  </si>
  <si>
    <t>Лабораторная горелка Бунзена</t>
  </si>
  <si>
    <t>285.000.00</t>
  </si>
  <si>
    <t xml:space="preserve">                                                    Горелки газовоздушные с принудительной подачей воздуха                                    </t>
  </si>
  <si>
    <t>"ДОНМЕТ" 265</t>
  </si>
  <si>
    <t xml:space="preserve">Метан, для нагрева под сварку, 9/9* </t>
  </si>
  <si>
    <t>265.000.00</t>
  </si>
  <si>
    <t>"ДОНМЕТ" 280 "ВЕПРЬ"   L-785 мм</t>
  </si>
  <si>
    <t xml:space="preserve">Метан, для нагрева под наплавку и сварку, 9/9* </t>
  </si>
  <si>
    <t>280.000.00</t>
  </si>
  <si>
    <t>"ДОНМЕТ" 280 "ВЕПРЬ"   L-1185 мм</t>
  </si>
  <si>
    <t>280.000.01</t>
  </si>
  <si>
    <t>"ДОНМЕТ" 275</t>
  </si>
  <si>
    <t xml:space="preserve">Метан, для нагрева под наплавку и сварку, 12/12* </t>
  </si>
  <si>
    <t>275.000.00</t>
  </si>
  <si>
    <t>"ДОНМЕТ" 283 (активаторная)</t>
  </si>
  <si>
    <t>Метан, темп. пламени - 800˚С Lраб.части -100 мм</t>
  </si>
  <si>
    <t>283.000.00</t>
  </si>
  <si>
    <t>"ДОНМЕТ" 283-01 (активаторная)</t>
  </si>
  <si>
    <t>Метан, темп. пламени - 800˚С Lраб.части -250 мм</t>
  </si>
  <si>
    <t>283.000.01</t>
  </si>
  <si>
    <t>Мундштуки газосмесительные к резаку машинному Донмет" 516</t>
  </si>
  <si>
    <t>Мундштук № 300</t>
  </si>
  <si>
    <t>До 300 мм</t>
  </si>
  <si>
    <t>513.100.00</t>
  </si>
  <si>
    <t>Мундштук № 500</t>
  </si>
  <si>
    <t>До 500 мм</t>
  </si>
  <si>
    <t>513.100.01</t>
  </si>
  <si>
    <t>Мундштук № 800</t>
  </si>
  <si>
    <t>До 800 мм</t>
  </si>
  <si>
    <t>513.100.02</t>
  </si>
  <si>
    <t>Мундштук № 1200</t>
  </si>
  <si>
    <t>До 1200 мм</t>
  </si>
  <si>
    <t>513.100.03</t>
  </si>
  <si>
    <t>Мундштуки сварочные к горелкам Г2/Г3</t>
  </si>
  <si>
    <t>0,2 - 0,5 мм</t>
  </si>
  <si>
    <t>225.103.00</t>
  </si>
  <si>
    <t>0,5 - 1,0 мм</t>
  </si>
  <si>
    <t>225.103.01</t>
  </si>
  <si>
    <t>1,0 - 2,0 мм</t>
  </si>
  <si>
    <t>225.103.02</t>
  </si>
  <si>
    <t>2,0 - 4,0 мм</t>
  </si>
  <si>
    <t>225.103.03</t>
  </si>
  <si>
    <t>4,0 - 7,0 мм</t>
  </si>
  <si>
    <t>225.103.04</t>
  </si>
  <si>
    <t>7,0 - 11,0 мм</t>
  </si>
  <si>
    <t>230.201.00</t>
  </si>
  <si>
    <t>11,0 - 17,0 мм</t>
  </si>
  <si>
    <t>230.201.01</t>
  </si>
  <si>
    <t>Мундштук № 7А</t>
  </si>
  <si>
    <t>17,0 - 30,0 мм</t>
  </si>
  <si>
    <t>230.201.02</t>
  </si>
  <si>
    <t>Мундштуки сварочные пропановые к горелке  ГЗУ, ГВ</t>
  </si>
  <si>
    <t>Мундштук № 2П</t>
  </si>
  <si>
    <t>1,0 - 2,5 мм</t>
  </si>
  <si>
    <t>228.103.00</t>
  </si>
  <si>
    <t>Мундштук № 3П</t>
  </si>
  <si>
    <t>2,5 - 3,5 мм</t>
  </si>
  <si>
    <t>228.103.01</t>
  </si>
  <si>
    <t>Мундштук № 4П</t>
  </si>
  <si>
    <t>3,5 - 5,0 мм</t>
  </si>
  <si>
    <t>228.103.02</t>
  </si>
  <si>
    <t>374.000.80</t>
  </si>
  <si>
    <t xml:space="preserve">Резак "ДОНМЕТ" 374 9/9 с мунд. </t>
  </si>
  <si>
    <t>L-542мм; А, П, М,  9/9* (с мундштуком №3 пропан), с рычагом</t>
  </si>
  <si>
    <t>374.000.81</t>
  </si>
  <si>
    <t>L-542мм; А, П, М,  9/9* (с мундштуком №3 пропан), вентиль режущего кислорода</t>
  </si>
  <si>
    <t>Резак "ДОНМЕТ" 374 9/9 с вент.</t>
  </si>
  <si>
    <t>374.000.82</t>
  </si>
  <si>
    <t xml:space="preserve">Резак "ДОНМЕТ" 374 У 9/9 с мундшт. </t>
  </si>
  <si>
    <t>L-882мм; А, П, М,  9/9* (с мундштуком №3 пропан), с рычагом</t>
  </si>
  <si>
    <t>L-882мм; A, П, М,  9/9*  (с мундштуком №3 пропан), вентиль режущего</t>
  </si>
  <si>
    <t>374.000.83</t>
  </si>
  <si>
    <t>Шпиндель</t>
  </si>
  <si>
    <t>ВК-20</t>
  </si>
  <si>
    <t>942.901.00</t>
  </si>
  <si>
    <t>Клапан с поликарбон. вставкой</t>
  </si>
  <si>
    <t>942.300.02</t>
  </si>
  <si>
    <t>Редуктор двухступенчатый БУД-25ДМ</t>
  </si>
  <si>
    <t>Редуктор двухступенчатый БКД-25ДМ</t>
  </si>
  <si>
    <t>069.000.00</t>
  </si>
  <si>
    <t>068.000.00</t>
  </si>
  <si>
    <t>G3/4-&gt;М16х1,5; для азота, воздуха, аргона, CO2, гелия; проп. Способ -25м3/ч. Вход 200МПа-&gt;выход 0-0,8МПа</t>
  </si>
  <si>
    <t>G3/4-&gt;М16х1,5; для кислорода; проп. Способ -25м3/ч. Вход 200МПа-&gt;выход 0-0,8МПа</t>
  </si>
  <si>
    <t>Январь 2019г., цены в гривнах</t>
  </si>
  <si>
    <t>Январь 2019г. цены в гривнах</t>
  </si>
  <si>
    <t>Ирина Богуш</t>
  </si>
  <si>
    <t xml:space="preserve">Юлия Рязанцева </t>
  </si>
  <si>
    <t xml:space="preserve"> Юлия Рязанцева</t>
  </si>
  <si>
    <t>Юлия Рязанцева</t>
  </si>
  <si>
    <t>МВ 36 GRIP, RF 36LC</t>
  </si>
  <si>
    <t>145.0078</t>
  </si>
  <si>
    <t xml:space="preserve"> Газ. сопло, коническое D 20,0/90,0 мм</t>
  </si>
  <si>
    <t>145.0081</t>
  </si>
  <si>
    <t xml:space="preserve"> Газ. сопло, коническое D 16,0/76,0 мм</t>
  </si>
  <si>
    <t>MB 401 / 501 / D  GRIP</t>
  </si>
  <si>
    <t>145.0085</t>
  </si>
  <si>
    <t>Распределители газа</t>
  </si>
  <si>
    <t>503.005.00</t>
  </si>
  <si>
    <t>Кольцо резиновое 013-016-19</t>
  </si>
  <si>
    <t>Клапаны 600/905</t>
  </si>
  <si>
    <t>905.012.00</t>
  </si>
  <si>
    <t>Кольцо резиновое 013-017-25</t>
  </si>
  <si>
    <t>РМ152/154, 262/265, 502/503/504/341/337</t>
  </si>
  <si>
    <t>337.006.00</t>
  </si>
  <si>
    <t>Кольцо резиновое 014-018-25</t>
  </si>
  <si>
    <t>"Донмет" 502/503/507/517/518/519/520/950/650</t>
  </si>
  <si>
    <t>502.006.00</t>
  </si>
  <si>
    <t>Кольцо резиновое 016-020-25</t>
  </si>
  <si>
    <t>"Донмет" 502/503/507/517/518/519/520</t>
  </si>
  <si>
    <t>502.007.00</t>
  </si>
  <si>
    <t>Кольцо резиновое 019-023-25</t>
  </si>
  <si>
    <t>"Донмет" 508/509/514</t>
  </si>
  <si>
    <t>508.315.00</t>
  </si>
  <si>
    <t>Кольцо резиновое 023-027-25</t>
  </si>
  <si>
    <t>508.316.00</t>
  </si>
  <si>
    <t>ЗАПАСНЫЕ ЧАСТИ И СМЕННЫЕ ДЕТАЛИ К БЕНЗОРЕЗУ  "ВОГНИК" 182</t>
  </si>
  <si>
    <t>Мундштук наружный №1</t>
  </si>
  <si>
    <t xml:space="preserve"> 3 - 200 мм</t>
  </si>
  <si>
    <t>182.103.00</t>
  </si>
  <si>
    <t>Мундштук внутренний №0Б</t>
  </si>
  <si>
    <t xml:space="preserve"> 3-8 мм</t>
  </si>
  <si>
    <t>182.101.00</t>
  </si>
  <si>
    <t>Мундштук внутренний №1Б</t>
  </si>
  <si>
    <t xml:space="preserve"> 8-15 мм</t>
  </si>
  <si>
    <t>182.101.01</t>
  </si>
  <si>
    <t>Мундштук внутренний №2Б</t>
  </si>
  <si>
    <t xml:space="preserve"> 15-20 мм</t>
  </si>
  <si>
    <t>182.101.02</t>
  </si>
  <si>
    <t>Мундштук внутренний №3Б</t>
  </si>
  <si>
    <t xml:space="preserve"> 30-50 мм</t>
  </si>
  <si>
    <t>182.101.03</t>
  </si>
  <si>
    <t>Мундштук внутренний №4Б</t>
  </si>
  <si>
    <t>182.101.04</t>
  </si>
  <si>
    <t>Мундштук внутренний №5Б</t>
  </si>
  <si>
    <t>182.101.05</t>
  </si>
  <si>
    <t>Катушка к РК 182</t>
  </si>
  <si>
    <t>182.102.00</t>
  </si>
  <si>
    <t>ЗАПАСНЫЕ ЧАСТИ И СМЕННЫЕ ДЕТАЛИ К КЕРОСИНОРЕЗУ  "ВОГНИК" 181</t>
  </si>
  <si>
    <t xml:space="preserve"> 3 - 100 мм</t>
  </si>
  <si>
    <t>181.500.00</t>
  </si>
  <si>
    <t>Мундштук наружный №2</t>
  </si>
  <si>
    <t xml:space="preserve"> 100- 300 мм</t>
  </si>
  <si>
    <t>181.500.01</t>
  </si>
  <si>
    <t xml:space="preserve">"ДОНМЕТ" 150 П  </t>
  </si>
  <si>
    <t>150.000.16</t>
  </si>
  <si>
    <t>150.000.12</t>
  </si>
  <si>
    <t xml:space="preserve">"ДОНМЕТ" 150 МАФ  </t>
  </si>
  <si>
    <t>150.000.18</t>
  </si>
  <si>
    <t>150.000.14</t>
  </si>
  <si>
    <t xml:space="preserve">"ДОНМЕТ" 150 М  </t>
  </si>
  <si>
    <t>150.000.17</t>
  </si>
  <si>
    <t>150.000.13</t>
  </si>
  <si>
    <t>Резаки типа  Р3,  толщина разрезаемой стали  до 300 мм
(резаки газовые, пропановые, ацетиленовые, метановые, газокислородные)</t>
  </si>
  <si>
    <t>"ДОНМЕТ" 131 П  "СОТКА" (до 300мм)</t>
  </si>
  <si>
    <t>131.000.06</t>
  </si>
  <si>
    <t>"ДОНМЕТ" 131 А  "СОТКА" (до 300мм)</t>
  </si>
  <si>
    <t>131.000.07</t>
  </si>
  <si>
    <t>"ДОНМЕТ" 300 А  "ТРЕХСОТКА"</t>
  </si>
  <si>
    <t>300.000.00</t>
  </si>
  <si>
    <t>"ДОНМЕТ" 300 П  "ТРЕХСОТКА"</t>
  </si>
  <si>
    <t>300.000.01</t>
  </si>
  <si>
    <t>"ДОНМЕТ" 301 универсальный</t>
  </si>
  <si>
    <t>301.000.00</t>
  </si>
  <si>
    <t>"ДОНМЕТ" 337 А (аналог "Маяк")</t>
  </si>
  <si>
    <t>337.000.30</t>
  </si>
  <si>
    <t>"ДОНМЕТ" 337 П (аналог "Маяк")</t>
  </si>
  <si>
    <t>337.000.31</t>
  </si>
  <si>
    <t>"ДОНМЕТ" 337 М (аналог "Маяк")</t>
  </si>
  <si>
    <t>337.000.32</t>
  </si>
  <si>
    <t>"ДОНМЕТ" 337 С (аналог "Маяк")</t>
  </si>
  <si>
    <t>Коксовый газ,  9/9*</t>
  </si>
  <si>
    <t>337.000.50</t>
  </si>
  <si>
    <t xml:space="preserve">Резаки типа  Р3 повышенной надежности,   толщина разрезаемой стали  до 300 мм
(резаки трехтрубные)   </t>
  </si>
  <si>
    <t>Резак "ДОНМЕТ" 374-10 (L-542мм)   120º</t>
  </si>
  <si>
    <t>374.000.15</t>
  </si>
  <si>
    <t>Резак "ДОНМЕТ" 374-50 (L-542мм)  120º</t>
  </si>
  <si>
    <t>374.000.55</t>
  </si>
  <si>
    <t>Клапан обратный "ДОНМЕТ" ОБГ</t>
  </si>
  <si>
    <t>Ацет, проп, мет,  М12LH, М14LH, М16LH, G3/8LH</t>
  </si>
  <si>
    <t>600.000.05/08</t>
  </si>
  <si>
    <t>Клапан огнепреград."ДОНМЕТ" КОК  ЛИДЕР ПРОДАЖ!!!</t>
  </si>
  <si>
    <t>950.000.00/04</t>
  </si>
  <si>
    <t>Клапан огнепреград."ДОНМЕТ" КОГ  ЛИДЕР ПРОДАЖ!!!</t>
  </si>
  <si>
    <t>950.000.05/09</t>
  </si>
  <si>
    <t xml:space="preserve">Клапаны огнепреградительные  КОК, КОГ  (устанавливаются в разрыв рукава) </t>
  </si>
  <si>
    <t>Клапан огнепреград."ДОНМЕТ" КОК</t>
  </si>
  <si>
    <t>950.000.10/14</t>
  </si>
  <si>
    <t>Клапан огнепреград."ДОНМЕТ" КОГ</t>
  </si>
  <si>
    <t>950.000.15/19</t>
  </si>
  <si>
    <t xml:space="preserve">Клапаны огнепреградительные  КОК, КОГ  (устанавливаются на редуктор) </t>
  </si>
  <si>
    <t>950.000.20/24</t>
  </si>
  <si>
    <t>950.000.25/29</t>
  </si>
  <si>
    <t>Клапаны огнепреградительные  КОК, КОГ  сетевые</t>
  </si>
  <si>
    <t>Кислород G3/4</t>
  </si>
  <si>
    <t>955.000.00</t>
  </si>
  <si>
    <t>Ацетилен, пропан-бутан, метан G3/4</t>
  </si>
  <si>
    <t>955.000.01</t>
  </si>
  <si>
    <t>Вентиль ВК-20</t>
  </si>
  <si>
    <t>942.900.01</t>
  </si>
  <si>
    <t>Стенд СГИ 984 ДМ</t>
  </si>
  <si>
    <t xml:space="preserve">Для проверок автогенного оборудования и аппаратуры </t>
  </si>
  <si>
    <t>984.000.00</t>
  </si>
  <si>
    <t>Для понижения давления поступающего 
на пост кислорода</t>
  </si>
  <si>
    <t>827.000.00</t>
  </si>
  <si>
    <t>Пост газоразборный кислорода 
ПГК-10-3 ДМ</t>
  </si>
  <si>
    <t>842.000.00</t>
  </si>
  <si>
    <t>Для питания постов, контроля давления,
защиты газопроводов от обратного удара</t>
  </si>
  <si>
    <t>839.000.00</t>
  </si>
  <si>
    <t>Пост газоразборный горючего газа 
ПГУ-25-3 ДМ</t>
  </si>
  <si>
    <t>827.600.00</t>
  </si>
  <si>
    <t xml:space="preserve">Комплект газорезчика                                             "ДОНМЕТ"  КГС VIP
                  NEW                  </t>
  </si>
  <si>
    <t>035.000.00/01</t>
  </si>
  <si>
    <t>Редуктор  БПО-5ДМ ЛИДЕР ПРОДАЖ!!!</t>
  </si>
  <si>
    <t>008.000.02/03</t>
  </si>
  <si>
    <t>Редуктор  БПО-5ДМ РАБОЧИЙ</t>
  </si>
  <si>
    <t>008.000.04/05</t>
  </si>
  <si>
    <t>Редуктор  БПО-5ДМ10</t>
  </si>
  <si>
    <t>С постоянно зад.  давл. - 2 кгс/кв.см 9//6*</t>
  </si>
  <si>
    <t>010.000.02/03</t>
  </si>
  <si>
    <t>Редуктор  БАО-5-4ДМ</t>
  </si>
  <si>
    <t>Ацетиленовый, 9*</t>
  </si>
  <si>
    <t>036.000.00</t>
  </si>
  <si>
    <t>Редуктор  БАО-5ДМ</t>
  </si>
  <si>
    <t>015.000.06</t>
  </si>
  <si>
    <t>Ацетиленовый, 9*,  для баллонов пр-ва AGA</t>
  </si>
  <si>
    <t>036.000.01</t>
  </si>
  <si>
    <t>015.000.07</t>
  </si>
  <si>
    <t>Регулятор АР-40-4ДМ</t>
  </si>
  <si>
    <t xml:space="preserve">Пруток алюминиевый ER4047 ф2,0мм </t>
  </si>
  <si>
    <t xml:space="preserve">Пруток алюминиевый ER4047 ф2,4мм </t>
  </si>
  <si>
    <t xml:space="preserve">Пруток алюминиевый ER1100 ф2,0мм </t>
  </si>
  <si>
    <t xml:space="preserve">Пруток алюминиевый ER1100 ф2,4мм </t>
  </si>
  <si>
    <t>Пруток стальной ER70S-6 TIG ф2,0мм</t>
  </si>
  <si>
    <t>Длина прутка -1м. Вес 1 прутка:ф2,0мм - 0,025кг; ф2,4мм-0,036кг. Для низкоуглеродитсых сталей</t>
  </si>
  <si>
    <t>Г00004070</t>
  </si>
  <si>
    <t>Пруток стальной ER70S-6 TIG ф2,4мм</t>
  </si>
  <si>
    <t>Г00004203</t>
  </si>
  <si>
    <t>Г00004284</t>
  </si>
  <si>
    <t xml:space="preserve">    завод автогенного оборудования</t>
  </si>
  <si>
    <t>Менеджер отдела сбыта : Дмитрий Викторович Парфентьев</t>
  </si>
  <si>
    <t xml:space="preserve">                                                </t>
  </si>
  <si>
    <t>ЭЛЕКТРОСВАРОЧНОЕ ОБОРУДОВАНИЕ И КОМПЛЕКТУЮЩИЕ К НЕМУ</t>
  </si>
  <si>
    <t>Инжекторы к горелкам Г2/Г3 "Донмет" 225, 251, "Малятко" 233, "MINI ДМ" 273</t>
  </si>
  <si>
    <t>Инжектор № 0А</t>
  </si>
  <si>
    <t>К наконечнику № 0А</t>
  </si>
  <si>
    <t>225.105.00</t>
  </si>
  <si>
    <t>Инжектор № 1А</t>
  </si>
  <si>
    <t>К наконечнику № 1А</t>
  </si>
  <si>
    <t>225.105.01</t>
  </si>
  <si>
    <t>Инжектор № 2А</t>
  </si>
  <si>
    <t>К наконечнику № 2А</t>
  </si>
  <si>
    <t>225.105.02</t>
  </si>
  <si>
    <t>Инжектор № 3А</t>
  </si>
  <si>
    <t>К наконечнику № 3А</t>
  </si>
  <si>
    <t>225.105.03</t>
  </si>
  <si>
    <t>К наконечнику № 4А</t>
  </si>
  <si>
    <t>225.105.04</t>
  </si>
  <si>
    <t>Инжектор № 5А</t>
  </si>
  <si>
    <t>К наконечнику № 5А</t>
  </si>
  <si>
    <t>230.403.00</t>
  </si>
  <si>
    <t>К наконечнику № 6А</t>
  </si>
  <si>
    <t>230.403.01</t>
  </si>
  <si>
    <t>Инжектор № 7А</t>
  </si>
  <si>
    <t>К наконечнику № 7А</t>
  </si>
  <si>
    <t>230.403.02</t>
  </si>
  <si>
    <t>Инжекторы к горелкам ГЗУ  "Донмет" 247,  "Донмет" 249</t>
  </si>
  <si>
    <t>Инжектор № 2П</t>
  </si>
  <si>
    <t>К наконечнику № 2П</t>
  </si>
  <si>
    <t>225.105.05</t>
  </si>
  <si>
    <t>Инжектор № 3П</t>
  </si>
  <si>
    <t>К наконечнику № 3П</t>
  </si>
  <si>
    <t>225.105.06</t>
  </si>
  <si>
    <t>Инжектор № 4П</t>
  </si>
  <si>
    <t>Пропан, 9/9* уст-н м-к вн. 4П и наруж. 2П
доп.компл. м-к.вн. 3П и 6П</t>
  </si>
  <si>
    <t>Пропан, 9/9* уст-н м-к вн. 4М и наруж. 2М
доп.компл. м-к.вн. 3М и 6М</t>
  </si>
  <si>
    <t xml:space="preserve">Пропан, L-750 мм, 9/9*, уст-н м-к вн. 3П и наруж. 1П, доп.компл. м-к.вн. 1П и 4П   </t>
  </si>
  <si>
    <t>Пропан, L-1000 мм, 9/9*(с рычаг), уст-н м-к вн. 3П и нар. 1П, доп.компл. м-к.вн. 1П и 4П</t>
  </si>
  <si>
    <t>Пропан, L-960 мм, 9/9*, уст-н м-к вн. 4П и наруж. 2П доп.компл. м-к.вн. 3П и 6П</t>
  </si>
  <si>
    <t xml:space="preserve">Пропан, L-1050 мм,  9/9*, уст-н м-к вн. 4П и наруж. 2П доп.компл. м-к.вн. 3П и 6П       </t>
  </si>
  <si>
    <t xml:space="preserve">Метан,   L-1050 мм, 9/9*   </t>
  </si>
  <si>
    <t>Коксовый газ, L-750 мм, 9/9*</t>
  </si>
  <si>
    <t>Пропан. разделки металл.,  9/9*, уст-н м-к вн. 3П и нар. 2П доп.компл. м-к.вн. 4П и 6П</t>
  </si>
  <si>
    <t>Метан,9/9*,толщина реза до 500 мм, уст-н м-к вн. 500М/нар.500М,доп.компл.м-к.вн. 350М</t>
  </si>
  <si>
    <t>Манометр МП-50 25 МПа О2 (кислород)</t>
  </si>
  <si>
    <t>Г00003334</t>
  </si>
  <si>
    <t>Манометр МП-50 0,6 Мпа (пропан)</t>
  </si>
  <si>
    <t>Г00003335</t>
  </si>
  <si>
    <t>Манометр МП-50 0,4 МПа С2H2 (ацетилен)</t>
  </si>
  <si>
    <t>Г00003561</t>
  </si>
  <si>
    <t>Цена без 
НДС</t>
  </si>
  <si>
    <t>Цена с 
НДС</t>
  </si>
  <si>
    <t>МАНОМЕТРЫ</t>
  </si>
  <si>
    <t>Манометр МП-50 2,5 МПа О2 (кислород)</t>
  </si>
  <si>
    <t xml:space="preserve">50 мм  / М12х1,5     </t>
  </si>
  <si>
    <t>Г00003293</t>
  </si>
  <si>
    <t>М, П, толщ. легитрованной стали и чугуна до 200 мм</t>
  </si>
  <si>
    <t xml:space="preserve"> Манометр МП-100 6 МПа</t>
  </si>
  <si>
    <t xml:space="preserve"> Г00003313</t>
  </si>
  <si>
    <t xml:space="preserve"> Манометр МП-100 60 КПа</t>
  </si>
  <si>
    <t xml:space="preserve"> Г00003524</t>
  </si>
  <si>
    <t xml:space="preserve"> Манометр МП100М-0,16 МПа</t>
  </si>
  <si>
    <t xml:space="preserve"> Г00003409</t>
  </si>
  <si>
    <t xml:space="preserve"> Манометр МП100М-0,25 МПа</t>
  </si>
  <si>
    <t xml:space="preserve"> Г00003280</t>
  </si>
  <si>
    <t xml:space="preserve"> Манометр МП100М-10 МПа</t>
  </si>
  <si>
    <t xml:space="preserve"> Г00003381</t>
  </si>
  <si>
    <t xml:space="preserve"> Манометр МП100М-16 МПа</t>
  </si>
  <si>
    <t xml:space="preserve"> Г00003314</t>
  </si>
  <si>
    <t xml:space="preserve"> Манометр МП100М-25 МПа</t>
  </si>
  <si>
    <t xml:space="preserve"> Г00003315</t>
  </si>
  <si>
    <t xml:space="preserve"> Манометр МП100М-40 МПа</t>
  </si>
  <si>
    <t xml:space="preserve"> Г00003316</t>
  </si>
  <si>
    <t xml:space="preserve"> Манометр МП100МС-0,1 МПа</t>
  </si>
  <si>
    <t xml:space="preserve"> Г00003996</t>
  </si>
  <si>
    <t xml:space="preserve"> Манометр МП 100Н 1,0 Мпа Ву</t>
  </si>
  <si>
    <t>Манометры виброустойчивые
 (с гидрозаполнением)</t>
  </si>
  <si>
    <t xml:space="preserve"> Г00011070</t>
  </si>
  <si>
    <t>Регулятор расхода  Ar(0-40 л/мин) , 9*</t>
  </si>
  <si>
    <t>038.000.00</t>
  </si>
  <si>
    <t>Регулятор  АР-40-2ДМ</t>
  </si>
  <si>
    <t>014.000.00</t>
  </si>
  <si>
    <t>Редуктор   УР-6-4ДМ</t>
  </si>
  <si>
    <t>Регулятор расхода  СО2 (0-30 л/мин), 9*</t>
  </si>
  <si>
    <t>037.000.01</t>
  </si>
  <si>
    <t>Редуктор   УР-6ДМ</t>
  </si>
  <si>
    <t>011.000.00</t>
  </si>
  <si>
    <t>Редуктор  У-30-2ДМ</t>
  </si>
  <si>
    <t xml:space="preserve">Регулятор расхода  СО2 (0-30 л/мин), 9* </t>
  </si>
  <si>
    <t>017.000.00</t>
  </si>
  <si>
    <t>Редуктор   АР40/У-30 4ДМ</t>
  </si>
  <si>
    <t xml:space="preserve">Регулятор универсальн Ar/СО2 (30/28 л/мин) </t>
  </si>
  <si>
    <t>039.000.00</t>
  </si>
  <si>
    <t>Редуктор   АР40/У-30 2ДМ       NEW</t>
  </si>
  <si>
    <t>Регулятор универсальный с ротаметром</t>
  </si>
  <si>
    <t>Редуктор   АР40/У-30 2ДМ-2      NEW</t>
  </si>
  <si>
    <t>Регулятор универсальный с 2-мя ротаметрами</t>
  </si>
  <si>
    <t>032.000.01</t>
  </si>
  <si>
    <t>Редуктор   АР40/У-30 ДМ</t>
  </si>
  <si>
    <t>013.000.00</t>
  </si>
  <si>
    <t>Ротаметр постовой                    NEW</t>
  </si>
  <si>
    <t>Ar/СО2 (25/25 л/мин), для работы от сети</t>
  </si>
  <si>
    <t>013.200.04</t>
  </si>
  <si>
    <t>"ЕВРО" РЕДУКТОРЫ (ИЗГОТОВЛЕНЫ ПО ISO 2503)</t>
  </si>
  <si>
    <t xml:space="preserve">Редуктор   RO-200-2 DM </t>
  </si>
  <si>
    <t>Кислородный, 10 бар, 9  G3/4-G1/4</t>
  </si>
  <si>
    <t>044.000.10</t>
  </si>
  <si>
    <t>Редуктор   RА-25 DM</t>
  </si>
  <si>
    <t>036.000.10</t>
  </si>
  <si>
    <t>Редуктор   RP-25 DM</t>
  </si>
  <si>
    <t>035.000.10</t>
  </si>
  <si>
    <t>Редуктор   RAr/CO-200-4 DM</t>
  </si>
  <si>
    <t>039.000.10</t>
  </si>
  <si>
    <t>Редуктор   RAr/CO-200-2 DM</t>
  </si>
  <si>
    <t>032.000.10</t>
  </si>
  <si>
    <t>РЕДУКТОРЫ ДЛЯ САТУРАЦИИ ПИВА</t>
  </si>
  <si>
    <t>Редуктор    УРП-4-4ДМ (G3/4-М16х1,5)</t>
  </si>
  <si>
    <t>Углекислотный пивной,  3 кгс/кв.см</t>
  </si>
  <si>
    <t>031.000.00</t>
  </si>
  <si>
    <t>Редуктор    УРП-4-4ДМ (G3/4-кран G1/4)</t>
  </si>
  <si>
    <t>Углекислотный пивной,  3 кгс/кв.см, 1 кран</t>
  </si>
  <si>
    <t>031.000.01</t>
  </si>
  <si>
    <t>Редуктор    УРП-4-4ДМ (G3/4-два крана G1/4)</t>
  </si>
  <si>
    <t>Углекислотный пивной,  3 кгс/кв.см 2 крана</t>
  </si>
  <si>
    <t>031.000.02</t>
  </si>
  <si>
    <t>Редуктор    УРП-4-4ДМ (СП21,8-М16х1,5)</t>
  </si>
  <si>
    <t>031.000.03</t>
  </si>
  <si>
    <t>Редуктор    УРП-4-4ДМ (СП21,8- кран G1/4)</t>
  </si>
  <si>
    <t>031.000.04</t>
  </si>
  <si>
    <t>Редуктор    УРП-4-4ДМ (СП21,8- два крана G1/4)</t>
  </si>
  <si>
    <t>031.000.05</t>
  </si>
  <si>
    <t>СПЕЦИАЛЬНЫЕ РЕДУКТОРЫ</t>
  </si>
  <si>
    <t>Редуктор  БГО-50ДМ</t>
  </si>
  <si>
    <t>Гелиевый, макс. раб. давл. -12,5 кгс/см2, G3/4</t>
  </si>
  <si>
    <t>047.000.02</t>
  </si>
  <si>
    <t>Редуктор  БАЗО-50ДМ</t>
  </si>
  <si>
    <t>Азотный, макс. раб. давл. -12,5 кгс/см2, G3/4</t>
  </si>
  <si>
    <t>047.000.00</t>
  </si>
  <si>
    <t>Редуктор  РВ-50ДМ</t>
  </si>
  <si>
    <t>Воздушный, макс. раб. давл. -12,5 кгс/см2, G3/4</t>
  </si>
  <si>
    <t>047.000.01</t>
  </si>
  <si>
    <t>Редуктор  БВО-80ДМ</t>
  </si>
  <si>
    <t xml:space="preserve"> Г00003439</t>
  </si>
  <si>
    <t xml:space="preserve"> Мановакууметр МВП-160 -0,1+0,15 МПа</t>
  </si>
  <si>
    <t>160 мм  /  М20х1,5</t>
  </si>
  <si>
    <t xml:space="preserve"> Г00003640</t>
  </si>
  <si>
    <t xml:space="preserve"> Мановакууметр МВП160-(0,1,,,0,3)МПа</t>
  </si>
  <si>
    <t xml:space="preserve"> Г00003686</t>
  </si>
  <si>
    <t xml:space="preserve"> Мановакууметр МВП160-(0,1,,,0,5)МПа</t>
  </si>
  <si>
    <t xml:space="preserve"> Г00003687</t>
  </si>
  <si>
    <t xml:space="preserve"> Мановакууметр МВП160-(0,1,,,0,9)МПа</t>
  </si>
  <si>
    <t xml:space="preserve"> Г00003688</t>
  </si>
  <si>
    <t xml:space="preserve"> Мановакууметр МВП160-(0,1,,,1,5)МПа</t>
  </si>
  <si>
    <t xml:space="preserve"> Г00003689</t>
  </si>
  <si>
    <t xml:space="preserve"> Мановакууметр МВП160-(0,1,,,2,4)МПа</t>
  </si>
  <si>
    <t xml:space="preserve"> Г00003690</t>
  </si>
  <si>
    <t>ТЕРМОМЕТРЫ БИМЕТАЛЛИЧЕСКИЕ</t>
  </si>
  <si>
    <t xml:space="preserve"> Термометр ТБП 100/100/Р (-20,,,+60)С</t>
  </si>
  <si>
    <t xml:space="preserve"> Г00003899</t>
  </si>
  <si>
    <t xml:space="preserve"> Термометр ТБП 100/100/Р (0-160)С</t>
  </si>
  <si>
    <t xml:space="preserve"> Г00003889</t>
  </si>
  <si>
    <t xml:space="preserve"> Термометр ТБП 100/100/Р (0-200)С</t>
  </si>
  <si>
    <t xml:space="preserve"> Г00003890</t>
  </si>
  <si>
    <t xml:space="preserve"> Термометр ТБП100/ 100-0-(0-100)С</t>
  </si>
  <si>
    <t xml:space="preserve"> Г00003463</t>
  </si>
  <si>
    <t xml:space="preserve"> Термометр ТБП100/ 100-Р-(-50,,+50)С</t>
  </si>
  <si>
    <t xml:space="preserve"> Г00003616</t>
  </si>
  <si>
    <t xml:space="preserve"> Термометр ТБП100/ 100-Р-(0-120)С</t>
  </si>
  <si>
    <t xml:space="preserve"> Г00003461</t>
  </si>
  <si>
    <t xml:space="preserve"> Термометр ТБП 40/140-(0-300) Иг-Н-Кж</t>
  </si>
  <si>
    <t xml:space="preserve"> Г00003902</t>
  </si>
  <si>
    <t xml:space="preserve"> Термометр ТБП 63-тр30 (0-120)С</t>
  </si>
  <si>
    <t xml:space="preserve"> Г00003894</t>
  </si>
  <si>
    <t xml:space="preserve"> Термометр ТБП 63/50/Р (0-120)С</t>
  </si>
  <si>
    <t xml:space="preserve"> Г00003897</t>
  </si>
  <si>
    <t xml:space="preserve"> Термометр ТБП 63/50/Р (0-160)С</t>
  </si>
  <si>
    <t xml:space="preserve"> Г00003898</t>
  </si>
  <si>
    <t xml:space="preserve"> Термометр ТБП160/500/Р (0-400)С</t>
  </si>
  <si>
    <t xml:space="preserve"> Г00003888</t>
  </si>
  <si>
    <t>Производитель</t>
  </si>
  <si>
    <t>Код</t>
  </si>
  <si>
    <t>Баллоны газовые</t>
  </si>
  <si>
    <t>Баллон пропановый</t>
  </si>
  <si>
    <t xml:space="preserve">V-5 л </t>
  </si>
  <si>
    <t>Теплотехзапчасть, Украина</t>
  </si>
  <si>
    <t>Г00003035</t>
  </si>
  <si>
    <t xml:space="preserve">V-12 л </t>
  </si>
  <si>
    <t>Г00003063</t>
  </si>
  <si>
    <t xml:space="preserve">V-27 л </t>
  </si>
  <si>
    <t>Г00003036</t>
  </si>
  <si>
    <t xml:space="preserve">V-50 л </t>
  </si>
  <si>
    <t>Г00003037</t>
  </si>
  <si>
    <t>Вентиля, ключи баллонные, зачистные приспособления</t>
  </si>
  <si>
    <t>Вентиль ВБ-2</t>
  </si>
  <si>
    <t>942.700.00</t>
  </si>
  <si>
    <t>РЕДУКТОРЫ, ПОСТЫ ГАЗОРАЗБОРНЫЕ, ВЕНТИЛИ БАЛЛОННЫЕ, СГИ</t>
  </si>
  <si>
    <t>Вставка для наконечника M6/М14/43 мм</t>
  </si>
  <si>
    <t>RF 15 / 25</t>
  </si>
  <si>
    <t>004.D157</t>
  </si>
  <si>
    <t xml:space="preserve">  штекер ABI-CM / BSB 10-25     </t>
  </si>
  <si>
    <t xml:space="preserve">  до 10 мм² - 125А, 10-16 мм² - 150А, 16-25 мм² - 200А  </t>
  </si>
  <si>
    <t>511.0305</t>
  </si>
  <si>
    <t xml:space="preserve">  штекер ABI-CM / BSB 35-50     </t>
  </si>
  <si>
    <t xml:space="preserve">  25-35 мм² - 250А, 35-50 мм² - 300А </t>
  </si>
  <si>
    <t>511.0315</t>
  </si>
  <si>
    <t xml:space="preserve">  штекер ABI-CM / BSB 50-70  </t>
  </si>
  <si>
    <t xml:space="preserve">  50-70 мм² - 400А </t>
  </si>
  <si>
    <t>511.0331</t>
  </si>
  <si>
    <t xml:space="preserve">  штекер ABI-CM / BSB 70-95   </t>
  </si>
  <si>
    <t xml:space="preserve">  70-90 мм² - 500А  </t>
  </si>
  <si>
    <t>511.0342</t>
  </si>
  <si>
    <t xml:space="preserve">  гнездо ABI-CF / BB 10-25</t>
  </si>
  <si>
    <t>511.0303</t>
  </si>
  <si>
    <t xml:space="preserve">  гнездо ABI-CF / ВВ 35-50</t>
  </si>
  <si>
    <t>511.0313</t>
  </si>
  <si>
    <t xml:space="preserve">  гнездо ABI-CF / ВВ 50-70</t>
  </si>
  <si>
    <t>511.0329</t>
  </si>
  <si>
    <t xml:space="preserve">  гнездо ABI-CF / ВВ 70-95</t>
  </si>
  <si>
    <t xml:space="preserve">  70-90 мм² - 500А </t>
  </si>
  <si>
    <t>511.0340</t>
  </si>
  <si>
    <t xml:space="preserve">  гнездо ABI-IF / BЕB 10-25</t>
  </si>
  <si>
    <t>511.0304</t>
  </si>
  <si>
    <t xml:space="preserve">  гнездо ABI-IF / BЕB 35-50</t>
  </si>
  <si>
    <t>511.0314</t>
  </si>
  <si>
    <t xml:space="preserve">  гнездо ABI-IF / BЕB 50-70</t>
  </si>
  <si>
    <t>511.0330</t>
  </si>
  <si>
    <t xml:space="preserve">  гнездо ABI-IF / BЕB 70-95</t>
  </si>
  <si>
    <t xml:space="preserve"> 70-90 мм² - 500А  </t>
  </si>
  <si>
    <t>511.0309</t>
  </si>
  <si>
    <t>Аксессуары</t>
  </si>
  <si>
    <t xml:space="preserve"> Центральное гнездо ZL-2 NA</t>
  </si>
  <si>
    <t>аппаратная часть (с круглым фланцем, капилярная трубка Di=2,0)</t>
  </si>
  <si>
    <t>501.D328</t>
  </si>
  <si>
    <t xml:space="preserve">  Узел вентиля килорода режущего (КР) в сборе</t>
  </si>
  <si>
    <t>Узел вентиля (КР) 142,142У,149,300</t>
  </si>
  <si>
    <t>7 деталей (с  нержавеющим шариком)</t>
  </si>
  <si>
    <t>142.600.05</t>
  </si>
  <si>
    <t>Узел вентиля (КР) 347,337,300У,181,182,РМ3</t>
  </si>
  <si>
    <t>9 деталей (с шариком ф7,2мм)</t>
  </si>
  <si>
    <t>145.300.06</t>
  </si>
  <si>
    <t>Узел вентиля (КР) 337У</t>
  </si>
  <si>
    <t>145.300.07</t>
  </si>
  <si>
    <t>Вставка для наконечника M8/M16/45 мм</t>
  </si>
  <si>
    <t>018.D139</t>
  </si>
  <si>
    <t>Вставка для наконечника M6/М16/52 мм</t>
  </si>
  <si>
    <t>RF 36 GRIP</t>
  </si>
  <si>
    <t>014.D870</t>
  </si>
  <si>
    <t>Вставка для наконечника M8/Tr 18</t>
  </si>
  <si>
    <t>RF 45</t>
  </si>
  <si>
    <t>016.D025</t>
  </si>
  <si>
    <t>Вставка для наконечника M10/Tr 18</t>
  </si>
  <si>
    <t>016.D026</t>
  </si>
  <si>
    <t>Вставка для наконечника M 8</t>
  </si>
  <si>
    <t>RF 45 GRIP</t>
  </si>
  <si>
    <t>016.D155.5</t>
  </si>
  <si>
    <t>Вставка для наконечника M10</t>
  </si>
  <si>
    <t>016.D156.5</t>
  </si>
  <si>
    <t xml:space="preserve"> Держатель газового сопла     </t>
  </si>
  <si>
    <t>МВ 15 GRIP</t>
  </si>
  <si>
    <t>002.0078</t>
  </si>
  <si>
    <t>Пружина МВ 15</t>
  </si>
  <si>
    <t>МВ 14 / 15 GRIP</t>
  </si>
  <si>
    <t>002.0058</t>
  </si>
  <si>
    <t>Вставка для наконечника М10/М10/40 мм</t>
  </si>
  <si>
    <t>RB 61</t>
  </si>
  <si>
    <t>142.0032</t>
  </si>
  <si>
    <t>Вставка для наконечника М8/М10/25 мм</t>
  </si>
  <si>
    <t>MB 401 / 501 D GRIP</t>
  </si>
  <si>
    <t>142.0022</t>
  </si>
  <si>
    <t>Вставка для наконечника M6/M12/30 мм LH</t>
  </si>
  <si>
    <t xml:space="preserve">ABIMIG® 150 (левая резьба) </t>
  </si>
  <si>
    <t>006.D295</t>
  </si>
  <si>
    <t>Сопла газовые</t>
  </si>
  <si>
    <t>Газ. сопло, гальванопокр.  D 14,0/22/67 мм</t>
  </si>
  <si>
    <t>3-10 mm</t>
  </si>
  <si>
    <t>Вставка для наконечника M6/М14/51 мм</t>
  </si>
  <si>
    <t>004.D624.5</t>
  </si>
  <si>
    <t>Вставка для наконечника   M6/М16/45 мм</t>
  </si>
  <si>
    <t>RF 36</t>
  </si>
  <si>
    <t>018.D145</t>
  </si>
  <si>
    <t>200-300 mm</t>
  </si>
  <si>
    <t>131.003.20</t>
  </si>
  <si>
    <t>Мундштуки наружные  к резакам типа Р1, Р3</t>
  </si>
  <si>
    <t>Мундштук наружный № 1А</t>
  </si>
  <si>
    <t>3-100 мм</t>
  </si>
  <si>
    <t>130.025.00</t>
  </si>
  <si>
    <t>Мундштук наружный № 1П</t>
  </si>
  <si>
    <t>130.025.01</t>
  </si>
  <si>
    <t>Мундштук наружный № 1М</t>
  </si>
  <si>
    <t>130.025.02</t>
  </si>
  <si>
    <t>Мундштук наружный № 1МАФ</t>
  </si>
  <si>
    <t>130.025.03</t>
  </si>
  <si>
    <t>Мундштук наружный № 2А</t>
  </si>
  <si>
    <t>3-200 мм</t>
  </si>
  <si>
    <t>337.102.00</t>
  </si>
  <si>
    <t>Мундштук наружный № 2П</t>
  </si>
  <si>
    <t>3-300 мм</t>
  </si>
  <si>
    <t>337.102.01</t>
  </si>
  <si>
    <t>Мундштук наружный № 2М</t>
  </si>
  <si>
    <t>337.102.02</t>
  </si>
  <si>
    <t>Мундштук наружный  No. H1  (для 131)</t>
  </si>
  <si>
    <t>3-100мм, ацетилен и пропан</t>
  </si>
  <si>
    <t>131.002.00</t>
  </si>
  <si>
    <t>Мундштук наружный  No. H2 (для 131)</t>
  </si>
  <si>
    <t>228.103.07</t>
  </si>
  <si>
    <t>Мундштук № 3МАФ</t>
  </si>
  <si>
    <t>228.103.04</t>
  </si>
  <si>
    <t>Мундштук № 4МАФ</t>
  </si>
  <si>
    <t>228.103.05</t>
  </si>
  <si>
    <t>Мундштук № 5МАФ</t>
  </si>
  <si>
    <t>228.103.06</t>
  </si>
  <si>
    <t>Мундштук к ГВ 250</t>
  </si>
  <si>
    <t>231.300.00</t>
  </si>
  <si>
    <t>НАКОНЕЧНИКИ</t>
  </si>
  <si>
    <t>Резак "ДОНМЕТ" 374 У 9/9 вент. с мундшт.</t>
  </si>
  <si>
    <t xml:space="preserve">Пропан, 9/9* уст-н м-к вн.3П и наруж. 1П
доп.компл. м-к.вн. 1П и 4П  </t>
  </si>
  <si>
    <t>271.000.00-22</t>
  </si>
  <si>
    <t xml:space="preserve">Диаметр заготовки d- 325-720 мм  </t>
  </si>
  <si>
    <t>271.000.24-28</t>
  </si>
  <si>
    <t>Горелки для рихтовки и правки</t>
  </si>
  <si>
    <t>Горелка "Донмет" 276А</t>
  </si>
  <si>
    <t xml:space="preserve">Ацетилен, ширина нагрев.металла 100 мм </t>
  </si>
  <si>
    <t>276.000.00</t>
  </si>
  <si>
    <t xml:space="preserve">Ацетилен, ширина нагрев.металла 130 мм </t>
  </si>
  <si>
    <t>276.000.01</t>
  </si>
  <si>
    <t xml:space="preserve">Ацетилен, ширина нагрев. металла 160 мм </t>
  </si>
  <si>
    <t>276.000.02</t>
  </si>
  <si>
    <t>Горелка "Донмет" 276П</t>
  </si>
  <si>
    <t xml:space="preserve">Пропан, ширина нагрев. металла 300 мм </t>
  </si>
  <si>
    <t>276.000.05</t>
  </si>
  <si>
    <t xml:space="preserve">Пропан, ширина нагрев. металла 130 мм </t>
  </si>
  <si>
    <t>276.000.07</t>
  </si>
  <si>
    <t xml:space="preserve">Пропан, ширина нагрев. металла 160 мм </t>
  </si>
  <si>
    <t>276.000.12</t>
  </si>
  <si>
    <t xml:space="preserve">Горелки стеклодувные </t>
  </si>
  <si>
    <t>Горелка "Донмет" 258-02</t>
  </si>
  <si>
    <t>Нагрев, пайка, формообразование изделий из стекла</t>
  </si>
  <si>
    <t>258.000.02</t>
  </si>
  <si>
    <t>Горелка газовоздушная типа ГВ (экономная)</t>
  </si>
  <si>
    <t>Горелка ГВ  "ДОНМЕТ" 255</t>
  </si>
  <si>
    <t>малый габар, сух.затв. произв 1 куб.м/час</t>
  </si>
  <si>
    <t>Г00003212</t>
  </si>
  <si>
    <t>Карбид кальция</t>
  </si>
  <si>
    <t>Фракция  20-80 мм, банка 3 кг. (цена за 1кг)</t>
  </si>
  <si>
    <t>Казахстан</t>
  </si>
  <si>
    <t>под заказ</t>
  </si>
  <si>
    <t>Г00003213</t>
  </si>
  <si>
    <t>Фракция  20-80 мм, барабан  100 кг. (цена за 1кг)</t>
  </si>
  <si>
    <t>Словакия</t>
  </si>
  <si>
    <t>Г00003010</t>
  </si>
  <si>
    <t>Подогреватели газа</t>
  </si>
  <si>
    <t>Блок питания БПУ-150 220В/36В</t>
  </si>
  <si>
    <t>Рукав резинотканевый, хомуты</t>
  </si>
  <si>
    <t xml:space="preserve">Рукав ф 6мм мбс. </t>
  </si>
  <si>
    <t xml:space="preserve">  ІІ класс (цена за 1 м)</t>
  </si>
  <si>
    <t>БРТ, Беларусь</t>
  </si>
  <si>
    <t>Г00003682</t>
  </si>
  <si>
    <t xml:space="preserve">Рукав ф6  мм кислородный </t>
  </si>
  <si>
    <t xml:space="preserve"> ІІІ класс (цена за 1 м)</t>
  </si>
  <si>
    <t>Г00003623</t>
  </si>
  <si>
    <t>Рукав ф9 мм кислородный ( ІІІ кл.)</t>
  </si>
  <si>
    <t>Г00003829</t>
  </si>
  <si>
    <t>Рукав ф6 синий Semperit</t>
  </si>
  <si>
    <t xml:space="preserve"> ІІІ класс, бухта -50м (цена за 1 м)</t>
  </si>
  <si>
    <t>SEMPERIT, 
Чехия</t>
  </si>
  <si>
    <t>договор.</t>
  </si>
  <si>
    <t>Рукав ф9 синий Semperit</t>
  </si>
  <si>
    <t>Г00003726</t>
  </si>
  <si>
    <t>Рукав ф9 красный Semperit</t>
  </si>
  <si>
    <t>І класс, бухта -50м (цена за 1 м)</t>
  </si>
  <si>
    <t>Г00003632</t>
  </si>
  <si>
    <t xml:space="preserve">  ІІ класс, бухта -50м (цена за 1 м)</t>
  </si>
  <si>
    <t>Дубенский 
ЗРТИ, Украина</t>
  </si>
  <si>
    <t>Г00003029</t>
  </si>
  <si>
    <t xml:space="preserve">Рукав ф6 мм кислородный </t>
  </si>
  <si>
    <t>Г00003038</t>
  </si>
  <si>
    <t>Рукав ф6 мм гор. газ.</t>
  </si>
  <si>
    <t>Г00003040</t>
  </si>
  <si>
    <t xml:space="preserve">Рукав ф9 мм кислородный </t>
  </si>
  <si>
    <t>Г00003027</t>
  </si>
  <si>
    <t>Рукав ф9 мм гор. газ.</t>
  </si>
  <si>
    <t>Г00003028</t>
  </si>
  <si>
    <t>Рукав fацетиленовый M-Flex ф9x3,5 мм</t>
  </si>
  <si>
    <t xml:space="preserve">Хомут  для рукава   </t>
  </si>
  <si>
    <t xml:space="preserve"> ф6, ф9 мм</t>
  </si>
  <si>
    <t>Г00003049</t>
  </si>
  <si>
    <t>Кабель сварочный марки КГ</t>
  </si>
  <si>
    <t>Кабель КГ 1х16</t>
  </si>
  <si>
    <t>Сечение 16мм², одна жила</t>
  </si>
  <si>
    <t>"КРОК", Украина</t>
  </si>
  <si>
    <t>Г00003162</t>
  </si>
  <si>
    <t>Кабель КГ 1х25</t>
  </si>
  <si>
    <t>Сечение 25мм², одна жила</t>
  </si>
  <si>
    <t>Г00003163</t>
  </si>
  <si>
    <t>Кабель КГ 1х35</t>
  </si>
  <si>
    <t>Сечение 35мм², одна жила</t>
  </si>
  <si>
    <t>Г00003164</t>
  </si>
  <si>
    <t>Кабель КГ 1х50</t>
  </si>
  <si>
    <t>Сечение 50мм², одна жила</t>
  </si>
  <si>
    <t>Г00003165</t>
  </si>
  <si>
    <t>Маски сварщика</t>
  </si>
  <si>
    <t>Маска сварщика "Профи" 405</t>
  </si>
  <si>
    <t>Грик, г. Киев</t>
  </si>
  <si>
    <t>Г00003256</t>
  </si>
  <si>
    <t xml:space="preserve">Маска сварщика пластик </t>
  </si>
  <si>
    <t>Украина</t>
  </si>
  <si>
    <t>Г00003160</t>
  </si>
  <si>
    <t xml:space="preserve">Маска сварщика евро стекло </t>
  </si>
  <si>
    <t>Г00003978</t>
  </si>
  <si>
    <t>Маска откидная евро стекло</t>
  </si>
  <si>
    <t>Г00003977</t>
  </si>
  <si>
    <t>Маска сварщика "Профи"- 401</t>
  </si>
  <si>
    <t>Светофильтр хамелеон</t>
  </si>
  <si>
    <t>Грик,
 г. Киев</t>
  </si>
  <si>
    <t>Г00003300</t>
  </si>
  <si>
    <t>Маска сварщика "Профи" - 929</t>
  </si>
  <si>
    <t>Наконечник №2П к ГЗУ 247</t>
  </si>
  <si>
    <t>228.100.00</t>
  </si>
  <si>
    <t>Наконечник №3П к ГЗУ 247</t>
  </si>
  <si>
    <t>228.100.01</t>
  </si>
  <si>
    <t>Наконечник №4П к ГЗУ 247</t>
  </si>
  <si>
    <t>228.100.02</t>
  </si>
  <si>
    <t>Наконечник №5П к ГЗУ 247</t>
  </si>
  <si>
    <t>228.100.03</t>
  </si>
  <si>
    <t>Наконечник №2МАФ к ГЗУ 247-02</t>
  </si>
  <si>
    <t>228.100.06</t>
  </si>
  <si>
    <t>Наконечник №3МАФ к ГЗУ 247-02</t>
  </si>
  <si>
    <t>228.100.07</t>
  </si>
  <si>
    <t>Наконечник №4МАФ к ГЗУ 247-02</t>
  </si>
  <si>
    <t>228.100.08</t>
  </si>
  <si>
    <t>Наконечник №5МАФ к ГЗУ 247-02</t>
  </si>
  <si>
    <t>228.100.09</t>
  </si>
  <si>
    <t>Наконечник №6П к ГЗУ 249</t>
  </si>
  <si>
    <t>249.100.00</t>
  </si>
  <si>
    <t>Наконечник к ГВ 250</t>
  </si>
  <si>
    <t>L- 860  мм</t>
  </si>
  <si>
    <t>250.500.00</t>
  </si>
  <si>
    <t>Наконечники сварочные цельнотянутые к  горелкам Г2</t>
  </si>
  <si>
    <t>Наконечник №0А</t>
  </si>
  <si>
    <t>237.500.10</t>
  </si>
  <si>
    <t>Наконечник №1А</t>
  </si>
  <si>
    <t>237.500.11</t>
  </si>
  <si>
    <t>Наконечник №2А</t>
  </si>
  <si>
    <t>237.500.12</t>
  </si>
  <si>
    <t>Наконечник №3А</t>
  </si>
  <si>
    <t>237.500.13</t>
  </si>
  <si>
    <t>Наконечник №4А</t>
  </si>
  <si>
    <t>237.500.14</t>
  </si>
  <si>
    <t>СТВОЛЫ</t>
  </si>
  <si>
    <t xml:space="preserve">       Стволы к резакам Р1, "Донмет" 142/149/300/337</t>
  </si>
  <si>
    <t>Ствол в сборе</t>
  </si>
  <si>
    <t>"Донмет" 142, 149  6/6</t>
  </si>
  <si>
    <t>142.300.05</t>
  </si>
  <si>
    <t>"Донмет" 142, 142У, 149, 300  9/9</t>
  </si>
  <si>
    <t>142.300.06</t>
  </si>
  <si>
    <t>"Донмет" 150  6/6</t>
  </si>
  <si>
    <t>150.500.14</t>
  </si>
  <si>
    <t>"Донмет" 150  9/9</t>
  </si>
  <si>
    <t>150.500.13</t>
  </si>
  <si>
    <t>"Донмет" 300П У 9/9</t>
  </si>
  <si>
    <t>300.500.03</t>
  </si>
  <si>
    <t>"Донмет" 337 9/9</t>
  </si>
  <si>
    <t>337.500.02</t>
  </si>
  <si>
    <t>"Донмет" 337У 9/9</t>
  </si>
  <si>
    <t>337.500.05</t>
  </si>
  <si>
    <t>"Донмет" 502 П/М</t>
  </si>
  <si>
    <t>535.500.00</t>
  </si>
  <si>
    <t>Стволы к горелкам Г2, Г3, ГЗУ, ГВ</t>
  </si>
  <si>
    <t>Г2 "Донмет" 225, ГЗУ 247, ГЗУ 247-02 6/6</t>
  </si>
  <si>
    <t>225.700.02</t>
  </si>
  <si>
    <t>Г2 "Донмет" 225, Г3 251, ГЗУ 247, 247-02 9/9</t>
  </si>
  <si>
    <t>225.700.03</t>
  </si>
  <si>
    <t>ГЗУ "Донмет" 249 9/9</t>
  </si>
  <si>
    <t>Г2 "Малютка" 233, "MINI ДM" 273 6/6</t>
  </si>
  <si>
    <t>273.200.10</t>
  </si>
  <si>
    <t>ГВ "Донмет" 250, 252, 254</t>
  </si>
  <si>
    <t>250.100.00</t>
  </si>
  <si>
    <t>УСТРОЙСТВА СМЕСИТЕЛЬНЫЕ (ИНЖЕКТОРЫ)</t>
  </si>
  <si>
    <t>Инжекторы к резакам Р1 "Донмет" 142, 149</t>
  </si>
  <si>
    <t>Инжектор № 4А</t>
  </si>
  <si>
    <t>"Донмет" 142А</t>
  </si>
  <si>
    <t>142.501.00</t>
  </si>
  <si>
    <t>Инжектор № 5П</t>
  </si>
  <si>
    <t>"Донмет" 142П,142 УП, 149П</t>
  </si>
  <si>
    <t>330.011.03</t>
  </si>
  <si>
    <t>Инжектор № 5М</t>
  </si>
  <si>
    <t>"Донмет" 142М</t>
  </si>
  <si>
    <t>330.011.04</t>
  </si>
  <si>
    <t xml:space="preserve">Пропан, 6/6* уст-н м-к вн.3П и наруж. 1П
доп.компл. м-к.вн. 1П и 4П  </t>
  </si>
  <si>
    <t xml:space="preserve">Пропан, 9/9* уст-н м-к вн. 3П и наруж. 1П
доп.компл. м-к.вн. 1П и 4П   </t>
  </si>
  <si>
    <t xml:space="preserve">МАФ, 9/9* уст-н м-к вн. 3МАФ и нар-й. 1МАФ
доп.компл. м-к.вн. 1МАФ и 4МАФ   </t>
  </si>
  <si>
    <t>Ацетилен, 6/6* (с рычагом) уст-н м-к. вн. 3А
 и наруж. 1А доп.компл. м-к.вн. 1А и 4А</t>
  </si>
  <si>
    <t>ABITIG® 18  GRIP 4,00 м 35-50</t>
  </si>
  <si>
    <t>320А (DC) / 240A (AC) - 100%ПВ, D W-электрода 0,5 - 4,0 мм          (расход газа 7-20 л/мин)</t>
  </si>
  <si>
    <t>396.6203</t>
  </si>
  <si>
    <t>ABITIG® 18SC GRIP 4,00 м 35-50</t>
  </si>
  <si>
    <t>400А (DC) / 280A (AC) - 100%ПВ, D W-электрода 0,5 - 4,8 мм          (расход газа 7-20 л/мин)</t>
  </si>
  <si>
    <t>396.6215</t>
  </si>
  <si>
    <t>Комплектующие и расходный материал  к горелкам WIG/TIG</t>
  </si>
  <si>
    <t>Каппа длинная</t>
  </si>
  <si>
    <t>ABITIG®GRIP/SRT 17, 26, 18, 18 SC,  SRT 17V, SRT 17FXV SRT 26V, SRT 26FXV</t>
  </si>
  <si>
    <t>712.1051</t>
  </si>
  <si>
    <t>Каппа короткая</t>
  </si>
  <si>
    <t>712.1053</t>
  </si>
  <si>
    <t>Цанга WE-D 1,0 мм</t>
  </si>
  <si>
    <t>ABITIG®GRIP/SRT 17, 26, 18, SRT 17V, SRT 17FXV SRT 26V, SRT 26FXV</t>
  </si>
  <si>
    <t>702.0006</t>
  </si>
  <si>
    <t>Цанга WE-D 1,6 мм</t>
  </si>
  <si>
    <t>702.0008</t>
  </si>
  <si>
    <t>Цанга WE-D 2,0 мм</t>
  </si>
  <si>
    <t>702.0012</t>
  </si>
  <si>
    <t>Цанга WE-D 2,4 мм</t>
  </si>
  <si>
    <t>702.0009</t>
  </si>
  <si>
    <t xml:space="preserve">Цанга WE-D 3,0 мм  </t>
  </si>
  <si>
    <t>702.0241</t>
  </si>
  <si>
    <t>Цанга WE-D 3,2 мм</t>
  </si>
  <si>
    <t>702.0010</t>
  </si>
  <si>
    <t>Цанга WE-D 4,0 мм</t>
  </si>
  <si>
    <t>702.0011</t>
  </si>
  <si>
    <t>Цанга HL  WE-D 3,2 мм</t>
  </si>
  <si>
    <t>ABITIG®GRIP/SRT 18SC</t>
  </si>
  <si>
    <t>712.6064</t>
  </si>
  <si>
    <t>Цанга HL  WE-D 4,0 мм</t>
  </si>
  <si>
    <t>712.6065</t>
  </si>
  <si>
    <t>Цанга HL  WE-D 4,8 мм</t>
  </si>
  <si>
    <t>712.6066</t>
  </si>
  <si>
    <t>Корпус цанги         WE-D 1,6 мм</t>
  </si>
  <si>
    <t xml:space="preserve">ABITIG®GRIP/SRT 17, 26, 18, SRT 17V, SRT 17FXV SRT 26V, SRT 26FXV
</t>
  </si>
  <si>
    <t>701.0191</t>
  </si>
  <si>
    <t>Корпус цанги         WE-D 2,0-2,4 мм</t>
  </si>
  <si>
    <t>701.0196</t>
  </si>
  <si>
    <t>Корпус цанги         WE-D 3,2 мм</t>
  </si>
  <si>
    <t>701.0197</t>
  </si>
  <si>
    <t>Корпус цанги         WE-D 4,0 мм</t>
  </si>
  <si>
    <t>701.0198</t>
  </si>
  <si>
    <t>Корпус цанги         WE-D 0,5-3,2 мм</t>
  </si>
  <si>
    <t>712.6074</t>
  </si>
  <si>
    <t>Корпус цанги         WE-D 3,2-4,8 мм</t>
  </si>
  <si>
    <t>712.6076</t>
  </si>
  <si>
    <t>Керамическое сопло-; № 5 (NW 8,0 мм / L 47,0 мм)</t>
  </si>
  <si>
    <t>701.0108</t>
  </si>
  <si>
    <t>Керамическое сопло-; № 6 (NW 9,5 мм / L 47,0 мм)</t>
  </si>
  <si>
    <t>701.0109</t>
  </si>
  <si>
    <t>Керамическое сопло-; № 7 (NW 11,0 мм / L 47,0 мм)</t>
  </si>
  <si>
    <t>701.0110</t>
  </si>
  <si>
    <t xml:space="preserve">Пост газоразборный кислорода 
ПГК-50-3 ДМ </t>
  </si>
  <si>
    <t>Пост газоразборный горючего газа 
ПГА-15-3 ДМ</t>
  </si>
  <si>
    <t xml:space="preserve"> КОМПЛЕКТЫ И ПОСТЫ   ГАЗОСВАРЩИКА  </t>
  </si>
  <si>
    <t>Очки откидные круглые Китай</t>
  </si>
  <si>
    <t>Г00003210</t>
  </si>
  <si>
    <t>Краги сварочные</t>
  </si>
  <si>
    <t>Краги спилковые синие</t>
  </si>
  <si>
    <t xml:space="preserve">пятипалые  </t>
  </si>
  <si>
    <t>Г00003148</t>
  </si>
  <si>
    <t>Производство сертифицировано по системе качества ISO 9001. Цены указаны "франко-склад"  завода в г. Краматорске</t>
  </si>
  <si>
    <t>Новинки!</t>
  </si>
  <si>
    <t>Мундштуки внутренние и наружные для резака "ДОНМЕТ" 132П Micro</t>
  </si>
  <si>
    <t>Очки рыбка ЗНР металл</t>
  </si>
  <si>
    <t>Г00003980</t>
  </si>
  <si>
    <t>тм "Энергия сварки" 
 г. Запорожье</t>
  </si>
  <si>
    <t>Инвертор сварочный ВДС 180 "ШМЕЛЬ" NEW</t>
  </si>
  <si>
    <t>Инвертор сварочный ВДС 205 "ШМЕЛЬ"</t>
  </si>
  <si>
    <t>Ток сварки 10-200А / Напр. пит. 187-253В</t>
  </si>
  <si>
    <t>Инвертор сварочный ВДС 207 "ПАТРИОТ"</t>
  </si>
  <si>
    <t>Ток сварки 10-210А / Напр. пит. 187-253В</t>
  </si>
  <si>
    <t>Инвертор сварочный Jasic ARC160 (Z211)</t>
  </si>
  <si>
    <t>Ток сварки 10-160А / Напр. пит. 187-253В</t>
  </si>
  <si>
    <t>тм "JASIC"
КНР</t>
  </si>
  <si>
    <t>Инвертор сварочный Jasic ARC200 (Z209)</t>
  </si>
  <si>
    <t>Ток сварки 10-200А / Напряж. питания 220В</t>
  </si>
  <si>
    <t>Инвертор сварочный ARC200 (Z203)</t>
  </si>
  <si>
    <t>Инвертор сварочный ARC250 (Z285)</t>
  </si>
  <si>
    <t>Ток сварки 20-250А / Напряж. питания 380В</t>
  </si>
  <si>
    <t>Инвертор сварочный ARC350 (Z299)</t>
  </si>
  <si>
    <t>Ток сварки 20-350А / Напряж. питания 380В/3 фазы</t>
  </si>
  <si>
    <t>Инвертор сварочный ВД-160И</t>
  </si>
  <si>
    <t>Ток сварки 0-160А / Напр. пит. 170-240В</t>
  </si>
  <si>
    <t>тм "ЭЛСВА"
 г. Запорожье</t>
  </si>
  <si>
    <t>Инвертор сварочный ВД-180И</t>
  </si>
  <si>
    <t>Ток сварки 0-180А / Напр. пит. 170-240В</t>
  </si>
  <si>
    <t>Инвертор сварочный ВД-200И</t>
  </si>
  <si>
    <t>Ток сварки 0-200А / Напр. пит. 170-240В</t>
  </si>
  <si>
    <t>Инвертор сварочный ПАТОН ВДИ -160 E</t>
  </si>
  <si>
    <t>Ток сварки 7-160А / Напр. пит. 170-260В</t>
  </si>
  <si>
    <t>ОЗСО им ПАТОНа
г. Киев</t>
  </si>
  <si>
    <t xml:space="preserve">Инвертор сварочный ПАТОН ВДИ 160 P </t>
  </si>
  <si>
    <t>Инвертор сварочный ПАТОН ВДИ 200 E</t>
  </si>
  <si>
    <t>Ток сварки 10-200А / Напр. пит. 170-260В</t>
  </si>
  <si>
    <t>Инвертор сварочный  ПАТОН ВДИ 200 P</t>
  </si>
  <si>
    <t>Инвертор сварочный  ПАТОН ВДИ 250E</t>
  </si>
  <si>
    <t>Ток сварки 12-250А / Напр. пит. 170-260В</t>
  </si>
  <si>
    <t>Инвертор сварочный  ПАТОН ВДИ 250P</t>
  </si>
  <si>
    <t>Инвертор сварочный  ПАТОН ВДИ 315P</t>
  </si>
  <si>
    <t>Ток сварки 50-320А / Напр. пит. 380В</t>
  </si>
  <si>
    <t>Полуавтоматы сварочные для дуговой сварки в среде защитных газов (MIG/MAG)</t>
  </si>
  <si>
    <t>Полуавтомат сварочный ССВА-mini "Самурай"</t>
  </si>
  <si>
    <t>Ток сварки 3-160А/ Напр. пит. 165-275В без горелки</t>
  </si>
  <si>
    <t>горелка к ССВА-mini "Самурай"</t>
  </si>
  <si>
    <t>MB15 Ergo 160A</t>
  </si>
  <si>
    <t>Полуавтомат сварочный ССВА-180-P</t>
  </si>
  <si>
    <t xml:space="preserve">горелка к ССВА-180P </t>
  </si>
  <si>
    <t xml:space="preserve">ABIMIG 155 </t>
  </si>
  <si>
    <t>Полуавтомат сварочный ССВА-270-P 220В</t>
  </si>
  <si>
    <t xml:space="preserve">горелка к ССВА-270P </t>
  </si>
  <si>
    <t xml:space="preserve">ABIMIG 255 </t>
  </si>
  <si>
    <t>Полуавтомат сварочный ССВА-270-P 380В</t>
  </si>
  <si>
    <t>Полуавтомат сварочный Shyuan MAG 310A</t>
  </si>
  <si>
    <t>Ток сварки 3-180А/ ф0,8-1,0мм, комплект</t>
  </si>
  <si>
    <t>Полуавтомат сварочный Луч MAG 305A</t>
  </si>
  <si>
    <t>Ток сварки 3-160А/ ф0,8-1,0мм, комплект</t>
  </si>
  <si>
    <t>ЛУЧ</t>
  </si>
  <si>
    <t>Полуавтомат сварочный Tesla MAG 285</t>
  </si>
  <si>
    <t>Полуавтомат сварочный ПДГ-215 "Профи"</t>
  </si>
  <si>
    <t>Ток сварки 30-200А/ Напр. пит. 187-242В</t>
  </si>
  <si>
    <t>Полуавтомат сварочный ПДГ-215 "Профи" Евро</t>
  </si>
  <si>
    <t>Полуавтомат сварочный ПДГ-216 "Вулкан"</t>
  </si>
  <si>
    <t>Редуктор АР/УР "Оптимизатор ДМ" Lite</t>
  </si>
  <si>
    <t>Для экономии УГЛЕКИСЛОГО ГАЗА / АРГОНА (в комплект не включены переходники для установки в разрыв рукава)</t>
  </si>
  <si>
    <t>045.000.03</t>
  </si>
  <si>
    <t xml:space="preserve">VISTEC, г. Артемовск
</t>
  </si>
  <si>
    <t>Г00004112</t>
  </si>
  <si>
    <t>Электроды АНО-4 Ø 4мм/5кг</t>
  </si>
  <si>
    <t>Г00004057</t>
  </si>
  <si>
    <t>Электроды АНО-4 Ø 5мм/5кг</t>
  </si>
  <si>
    <t>Г00004113</t>
  </si>
  <si>
    <t>Электроды АНО-21 Ø 2 мм/1кг</t>
  </si>
  <si>
    <t>Г00004262</t>
  </si>
  <si>
    <t>Электроды АНО-21 Ø 2 мм/2,5кг</t>
  </si>
  <si>
    <t>Г00004263</t>
  </si>
  <si>
    <t>Электроды АНО-21 Ø 2,5 мм/1кг</t>
  </si>
  <si>
    <t>Г00004264</t>
  </si>
  <si>
    <t>Электроды АНО-21 Ø 2,5 мм/5кг</t>
  </si>
  <si>
    <t>Г00004265</t>
  </si>
  <si>
    <t>Электроды АНО-21 Ø 3 мм/ 5кг</t>
  </si>
  <si>
    <t>Г00004020</t>
  </si>
  <si>
    <t>Электроды АНО-21 Ø 4 мм/ 5кг</t>
  </si>
  <si>
    <t>Г00004267</t>
  </si>
  <si>
    <t>Электроды АНО-36 Ø 3 мм/ 5кг</t>
  </si>
  <si>
    <t>Г00004260</t>
  </si>
  <si>
    <t>Электроды АНО-36 Ø 4 мм/ 5кг</t>
  </si>
  <si>
    <t>Г00004261</t>
  </si>
  <si>
    <t>Электроды УОНИ 13/55 Ø 3 мм/ 5кг</t>
  </si>
  <si>
    <t>Г00004099</t>
  </si>
  <si>
    <t>Электроды УОНИ 13/55 Ø 4 мм/ 5кг</t>
  </si>
  <si>
    <t>Г00004151</t>
  </si>
  <si>
    <t>Электроды ЦЛ-11 ø3мм/1кг</t>
  </si>
  <si>
    <t>Для сварки сталей марок 12Х18Н9Т, 12Х18Н10Т, 08Х18Н12Т, 08Х18Н12Б и им подобных.</t>
  </si>
  <si>
    <t>PLASMATEC,
г.Винница
/
ООО «Фрунзе-Электрод»
г. Сумы</t>
  </si>
  <si>
    <t>Г00004033</t>
  </si>
  <si>
    <t>Электроды ЦЛ-11 ø4мм/1кг</t>
  </si>
  <si>
    <t>Г00004034</t>
  </si>
  <si>
    <t>Электроды ЦЧ-4 ф3/0,8кг</t>
  </si>
  <si>
    <t>Для сварки высокопрочного и серого чугуна</t>
  </si>
  <si>
    <t>Г00004028</t>
  </si>
  <si>
    <t>Электроды ЦЧ-4 ф4/1,0кг</t>
  </si>
  <si>
    <t>Г00004083</t>
  </si>
  <si>
    <t>Электроды Т-590 ф4/5кг</t>
  </si>
  <si>
    <t xml:space="preserve">Наплавка деталей, работающих в условиях абразивного износа </t>
  </si>
  <si>
    <t>Г00004271</t>
  </si>
  <si>
    <t>Электроды Т-590 ф5/0,9кг</t>
  </si>
  <si>
    <t>Г00004071</t>
  </si>
  <si>
    <t xml:space="preserve"> Проволока сварочная для полуавтоматической сварки в среде защитных газов </t>
  </si>
  <si>
    <t>Пров. свар SG-2 d. 0,8мм (5кг)</t>
  </si>
  <si>
    <t>КНР
WRD</t>
  </si>
  <si>
    <t>Г00004107</t>
  </si>
  <si>
    <t>Пров. свар SG-2 d. 0,8мм (15кг)</t>
  </si>
  <si>
    <t>Пров. свар SG-2 d. 1,0мм (5кг)</t>
  </si>
  <si>
    <t>Г00004118</t>
  </si>
  <si>
    <t>Пров. свар SG-2 d. 1,2мм (5кг)</t>
  </si>
  <si>
    <t>Г00004285</t>
  </si>
  <si>
    <t>Пров. свар SG-2 d. 1,2мм (15кг)</t>
  </si>
  <si>
    <t>Г00004286</t>
  </si>
  <si>
    <t>Пров. свар SG-2 d. 1,6мм (15кг)</t>
  </si>
  <si>
    <t>Пров. свар SG-2 d. 2,0мм (15кг)</t>
  </si>
  <si>
    <t xml:space="preserve">Пров. свар  ER 70S-6 ф1,2мм (15кг)  </t>
  </si>
  <si>
    <t>Г00004181</t>
  </si>
  <si>
    <t xml:space="preserve">Пров. свар  ER 70S-6 ф1,6мм (15кг)  </t>
  </si>
  <si>
    <t>Г00004268</t>
  </si>
  <si>
    <t>Пров. свар MG-2 d. 0,8мм (5кг)</t>
  </si>
  <si>
    <t>Турция</t>
  </si>
  <si>
    <t>Пров. свар MG-2 d. 1,0мм (5кг)</t>
  </si>
  <si>
    <t>Проволока нерж. ER308 ф0,8мм (1кг)</t>
  </si>
  <si>
    <t>ГОСТ: СВ-04Х19Н9</t>
  </si>
  <si>
    <t>Г00004213</t>
  </si>
  <si>
    <t xml:space="preserve">Пайка кабелей, медных труб и т.д. 6* </t>
  </si>
  <si>
    <t>246.000.00</t>
  </si>
  <si>
    <t>ГВ"ДОНМЕТ" 231 мундш. №1( вентиль)</t>
  </si>
  <si>
    <t xml:space="preserve">Бытовая горелка,  L-400 мм,  6* </t>
  </si>
  <si>
    <t>231.000.31</t>
  </si>
  <si>
    <t>ГВ"ДОНМЕТ" 231Умундш. №4( вентиль)</t>
  </si>
  <si>
    <t xml:space="preserve">Кровельные  работы,  L-870 мм, 9* </t>
  </si>
  <si>
    <t>231.000.36</t>
  </si>
  <si>
    <t>ГВ"ДОНМЕТ" 232У (рычаг)</t>
  </si>
  <si>
    <t>Кровельные  работы,  L-870 мм, 9/6*</t>
  </si>
  <si>
    <t>232.000.00</t>
  </si>
  <si>
    <t>ГВ"ДОНМЕТ" 232 (рычаг)</t>
  </si>
  <si>
    <t xml:space="preserve">Кровельные  работы,  L-560 мм, 9/6* </t>
  </si>
  <si>
    <t>232.000.03</t>
  </si>
  <si>
    <t>ГВ"ДОНМЕТ" 250У (рычаг )</t>
  </si>
  <si>
    <t xml:space="preserve">Кровельные  работы,  L-880 мм, 9* </t>
  </si>
  <si>
    <t>250.000.00</t>
  </si>
  <si>
    <t>ГВ"ДОНМЕТ" 250 (рычаг )</t>
  </si>
  <si>
    <t xml:space="preserve">Кровельные  работы,  L-570 мм, 9* </t>
  </si>
  <si>
    <t>для исполнения "Дуга"</t>
  </si>
  <si>
    <t>181.700.00</t>
  </si>
  <si>
    <t>Головка к "Вогник" 181-10</t>
  </si>
  <si>
    <t>для исполнения "Молоток" L=555</t>
  </si>
  <si>
    <t>181.600.00</t>
  </si>
  <si>
    <t>Коллектор топливный</t>
  </si>
  <si>
    <t>для исполнения L=555</t>
  </si>
  <si>
    <t>181.300.00</t>
  </si>
  <si>
    <t>Коллектор кислородный</t>
  </si>
  <si>
    <t>181.200.00</t>
  </si>
  <si>
    <t>Фильтр керосиновый "Донмет" 608</t>
  </si>
  <si>
    <t>От загрязнений частицами более 50 мкм.</t>
  </si>
  <si>
    <t>608.000.00</t>
  </si>
  <si>
    <t>ЗАПАСНЫЕ И СМЕННЫЕ ДЕТАЛИ К РЕДУКТОРАМ ТИПА  БКО, БПО, БАО, АР, УР</t>
  </si>
  <si>
    <t xml:space="preserve">Клапан редуцирующий </t>
  </si>
  <si>
    <t>УР-6, У-30</t>
  </si>
  <si>
    <t>006.300.01</t>
  </si>
  <si>
    <t>Клапан редуцирующий в сборе</t>
  </si>
  <si>
    <t>БКО-50ДМ, БКО-50-4ДМ, АР</t>
  </si>
  <si>
    <t>006.300.00</t>
  </si>
  <si>
    <t>БПО-5ДМ, БАО-5ДМ</t>
  </si>
  <si>
    <t>025.001.00</t>
  </si>
  <si>
    <t>Клапан предохр. в сборе</t>
  </si>
  <si>
    <t>БКО-50ДМ</t>
  </si>
  <si>
    <t>006.400.00</t>
  </si>
  <si>
    <t>Седло клапана</t>
  </si>
  <si>
    <t>БКО-50ДМ,БКО-50-4ДМ, АР, АР40/У30</t>
  </si>
  <si>
    <t>006.003.00</t>
  </si>
  <si>
    <t>БАО-5ДМ</t>
  </si>
  <si>
    <t>025.300.02</t>
  </si>
  <si>
    <t>БПО-5ДМ, БПО-5ДМ 10</t>
  </si>
  <si>
    <t>025.300.00</t>
  </si>
  <si>
    <t>Толкатель</t>
  </si>
  <si>
    <t>006.004.01</t>
  </si>
  <si>
    <t>БПО, БАО</t>
  </si>
  <si>
    <t>025.005.00</t>
  </si>
  <si>
    <t>016.003.00</t>
  </si>
  <si>
    <t>Мембрана</t>
  </si>
  <si>
    <t>БКО-50ДМ, УР-6, У-30, АР</t>
  </si>
  <si>
    <t>006.007.00</t>
  </si>
  <si>
    <t>БПО-5ДМ, БАО</t>
  </si>
  <si>
    <t>005.003.00</t>
  </si>
  <si>
    <t>БКО-50-4ДМ</t>
  </si>
  <si>
    <t>018.401.00</t>
  </si>
  <si>
    <t>Прокладка входного штуцера</t>
  </si>
  <si>
    <t>БКО-50ДМ, БКО-50-4ДМ, АР, АР40/У30</t>
  </si>
  <si>
    <t>006.011.00</t>
  </si>
  <si>
    <t>БПО-5ДМ</t>
  </si>
  <si>
    <t>005.007.00</t>
  </si>
  <si>
    <t>Пружина редуцирующая</t>
  </si>
  <si>
    <t>БКО-50ДМ, АР-40 2ДМ</t>
  </si>
  <si>
    <t>006.002.00</t>
  </si>
  <si>
    <t>БПО-5ДМ, БАО-5ДМ, БПО-5 ДМ10</t>
  </si>
  <si>
    <t>005.002.00</t>
  </si>
  <si>
    <t>УР-6, У-30, АР40/У30</t>
  </si>
  <si>
    <t>011.002.00</t>
  </si>
  <si>
    <t>Штуцер входной к БКО</t>
  </si>
  <si>
    <t>БКО-50ДМ, БКО-50-4ДМ, АР, УР, АР40/УР30,</t>
  </si>
  <si>
    <t>006.104.00</t>
  </si>
  <si>
    <t>Штуцер входной к БПО</t>
  </si>
  <si>
    <t>005.104.00</t>
  </si>
  <si>
    <t xml:space="preserve">Элемент фильтрующий ЭФ-2 </t>
  </si>
  <si>
    <t>БКО-50ДМ, БПО-5ДМ, БКО, БМО г.Барнаул</t>
  </si>
  <si>
    <t>006.053.00</t>
  </si>
  <si>
    <t xml:space="preserve">Элемент фильтрующий ЭФ-5 </t>
  </si>
  <si>
    <t>929.005.00</t>
  </si>
  <si>
    <t>Запасные части к вентилям типа ВК, ВМН и ВМР</t>
  </si>
  <si>
    <t>RF 15 / 25, ABIMIG® 200 / 250, ABIMIG® GRIP A / ABIMIG® AT 255</t>
  </si>
  <si>
    <t>145.D012</t>
  </si>
  <si>
    <t>Газ. сопло, гальванопокр.  D 16,0/22/70 мм</t>
  </si>
  <si>
    <t>145.D011</t>
  </si>
  <si>
    <t>Газ. сопло, гальванопокр.  D 18,0/25/72 мм</t>
  </si>
  <si>
    <t>RF 36,ABIMIG® 300/350, ABIMIG® GRIPA/ABIMIG®AT305/355/405</t>
  </si>
  <si>
    <t>145.D021</t>
  </si>
  <si>
    <t xml:space="preserve"> Газ. сопло, коническое D 16,0 мм</t>
  </si>
  <si>
    <t>RF 45, ABIMIG® 450 V,   ABIMIG® GRIP A 455</t>
  </si>
  <si>
    <t>145.D244</t>
  </si>
  <si>
    <t xml:space="preserve"> Газ. сопло, коническое D 18,0 мм</t>
  </si>
  <si>
    <t>145.D245</t>
  </si>
  <si>
    <t xml:space="preserve"> Газ. сопло, гальванопокр. D 12,0/20/52 мм</t>
  </si>
  <si>
    <t>100-300мм, ацетилен и пропан</t>
  </si>
  <si>
    <t>131.002.01</t>
  </si>
  <si>
    <t>Мундштуки внутренние  к резаку  "Донмет" 502</t>
  </si>
  <si>
    <t>Мундштук внутренний № 350</t>
  </si>
  <si>
    <t>До 350 мм</t>
  </si>
  <si>
    <t>501.001.00</t>
  </si>
  <si>
    <t>Мундштук внутренний № 500</t>
  </si>
  <si>
    <t>350 - 500 мм</t>
  </si>
  <si>
    <t>501.001.01</t>
  </si>
  <si>
    <t>Мундштук внутренний №1</t>
  </si>
  <si>
    <t>Для выплавки поверхностных дефектов</t>
  </si>
  <si>
    <t>501.001.02</t>
  </si>
  <si>
    <t>Мундштук внутренний №2</t>
  </si>
  <si>
    <t>литых и кованных заготовок</t>
  </si>
  <si>
    <t>501.001.03</t>
  </si>
  <si>
    <t>Мундштуки наружные  и газосмесительные к резакам Р5 "Донмет" 502/508</t>
  </si>
  <si>
    <t>Мундштук наружный № 500 М/П</t>
  </si>
  <si>
    <t>3-500 мм</t>
  </si>
  <si>
    <t>501.002.00/01</t>
  </si>
  <si>
    <t>Мундштук в сборе к РЗЧИ 508</t>
  </si>
  <si>
    <t>508.200.00</t>
  </si>
  <si>
    <t>Мундштуки газосмесит. пропан/метан со  щелевыми пазами   к  "Промінь" 344/347</t>
  </si>
  <si>
    <t>Мундштук  № 0 РМ</t>
  </si>
  <si>
    <t>344.600.00</t>
  </si>
  <si>
    <t>Мундштук  № 1 РМ</t>
  </si>
  <si>
    <t>344.600.01</t>
  </si>
  <si>
    <t>Мундштук  № 2 РМ</t>
  </si>
  <si>
    <t>344.600.02</t>
  </si>
  <si>
    <t>Мундштук  № 3 РМ</t>
  </si>
  <si>
    <t>344.600.03</t>
  </si>
  <si>
    <t>Мундштук  № 4 РМ</t>
  </si>
  <si>
    <t>344.600.04</t>
  </si>
  <si>
    <t>Мундштук  № 5 РМ</t>
  </si>
  <si>
    <t>344.600.05</t>
  </si>
  <si>
    <t>Мундштук  № 6 РМ</t>
  </si>
  <si>
    <t>344.600.06</t>
  </si>
  <si>
    <t>Мундштуки газосмесительные ацетиленовые моноблочные к  "Промінь" 344/347, РМ345</t>
  </si>
  <si>
    <t>Мундштук № 0А</t>
  </si>
  <si>
    <t xml:space="preserve"> 3-10 мм</t>
  </si>
  <si>
    <t>344.500.00</t>
  </si>
  <si>
    <t>Мундштук № 1А</t>
  </si>
  <si>
    <t xml:space="preserve"> 10-15 мм</t>
  </si>
  <si>
    <t>344.500.01</t>
  </si>
  <si>
    <t>Мундштук № 2А</t>
  </si>
  <si>
    <t xml:space="preserve"> 15-25 мм</t>
  </si>
  <si>
    <t>344.500.02</t>
  </si>
  <si>
    <t>Мундштук № 3А</t>
  </si>
  <si>
    <t xml:space="preserve"> 25-50 мм</t>
  </si>
  <si>
    <t>344.500.03</t>
  </si>
  <si>
    <t>Мундштук № 4А</t>
  </si>
  <si>
    <t xml:space="preserve"> 50-100 мм</t>
  </si>
  <si>
    <t>344.500.04</t>
  </si>
  <si>
    <t>Мундштук № 5А</t>
  </si>
  <si>
    <t xml:space="preserve"> 100-200 мм</t>
  </si>
  <si>
    <t>344.500.05</t>
  </si>
  <si>
    <t>Мундштук № 6А</t>
  </si>
  <si>
    <t xml:space="preserve"> 200-300 мм</t>
  </si>
  <si>
    <t>344.500.06</t>
  </si>
  <si>
    <t>Мундштуки газосмес. пропан/метан  к резаку  машинному РМ345 ("СНЕЖИНКА")</t>
  </si>
  <si>
    <t>345.300.20</t>
  </si>
  <si>
    <t>10-15 мм</t>
  </si>
  <si>
    <t>345.300.21</t>
  </si>
  <si>
    <t>15-25 мм</t>
  </si>
  <si>
    <t>345.300.22</t>
  </si>
  <si>
    <t>25-50 мм</t>
  </si>
  <si>
    <t>345.300.23</t>
  </si>
  <si>
    <t>345.300.24</t>
  </si>
  <si>
    <t>Мундштук  № 5 Р</t>
  </si>
  <si>
    <t>345.300.25</t>
  </si>
  <si>
    <t>Мундштук  № 6 Р</t>
  </si>
  <si>
    <t>345.300.26</t>
  </si>
  <si>
    <t>Мундштук  № 5 М</t>
  </si>
  <si>
    <t>345.300.27</t>
  </si>
  <si>
    <t>Мундштук  № 6 М</t>
  </si>
  <si>
    <t>345.300.28</t>
  </si>
  <si>
    <t xml:space="preserve"> Распределитель газа </t>
  </si>
  <si>
    <t>MB 24</t>
  </si>
  <si>
    <t>012.0183</t>
  </si>
  <si>
    <t>RF 36LC, MB 36 GRIP</t>
  </si>
  <si>
    <t>014.0261</t>
  </si>
  <si>
    <t xml:space="preserve">           завод автогенного оборудования</t>
  </si>
  <si>
    <t>Почтовый адрес: Украина, 84331,  Донецкая обл., г. Краматорск,  ул. Парковая, 115</t>
  </si>
  <si>
    <t>Менеджеры отдела сбыта :    Елена Колесникова</t>
  </si>
  <si>
    <t>(06264) 5-77-13</t>
  </si>
  <si>
    <t xml:space="preserve">                                               Инна Попович </t>
  </si>
  <si>
    <t xml:space="preserve">                                               Виктория Агеева</t>
  </si>
  <si>
    <t>(0626) 44-26-85</t>
  </si>
  <si>
    <t xml:space="preserve">(098) 471-75-01, (050) 053-04-81 </t>
  </si>
  <si>
    <t>svarka@donmet.com.ua</t>
  </si>
  <si>
    <t>www.donmet.com.ua</t>
  </si>
  <si>
    <t>donmetsbut</t>
  </si>
  <si>
    <t>N п/п</t>
  </si>
  <si>
    <t>Наименование</t>
  </si>
  <si>
    <t>Описание</t>
  </si>
  <si>
    <t>№ заказа/ Производитель</t>
  </si>
  <si>
    <t>РОЗНИЧНАЯ
ЦЕНА, грн без НДС</t>
  </si>
  <si>
    <t>РОЗНИЧНАЯ
ЦЕНА, грн с НДС</t>
  </si>
  <si>
    <t>132.000.00</t>
  </si>
  <si>
    <t>059.000.10</t>
  </si>
  <si>
    <t>060.000.02</t>
  </si>
  <si>
    <t>Редуктор АР/УР "Оптимизатор ДМ"</t>
  </si>
  <si>
    <t>Для экономии УГЛЕКИСЛОГО ГАЗА / АРГОНА</t>
  </si>
  <si>
    <t>045.000.00</t>
  </si>
  <si>
    <t>Подогреватель ПЭ-01ДМ</t>
  </si>
  <si>
    <t>Резаки типа Р1, наконечники типа РВ1 -  толщина  разрезаемой стали до 100 мм
(резаки газовые, пропановые, ацетиленовые, газокислородные, универсальные, с клапаном)</t>
  </si>
  <si>
    <t>"ДОНМЕТ" 131 П  "СОТКА" (до 100мм)</t>
  </si>
  <si>
    <t>131.000.04</t>
  </si>
  <si>
    <t>"ДОНМЕТ" 131 А  "СОТКА" (до 100мм)</t>
  </si>
  <si>
    <t>131.000.05</t>
  </si>
  <si>
    <t>"ДОНМЕТ" 142 А   "СОТКА"</t>
  </si>
  <si>
    <t>142.000.00</t>
  </si>
  <si>
    <t>142.000.02</t>
  </si>
  <si>
    <t>"ДОНМЕТ" 142 П  "СОТКА"</t>
  </si>
  <si>
    <t>142.000.01</t>
  </si>
  <si>
    <t>"ДОНМЕТ" 142 П  "СОТКА"     ЛИДЕР ПРОДАЖ!!!</t>
  </si>
  <si>
    <t>142.000.03</t>
  </si>
  <si>
    <t>"ДОНМЕТ" 142 МАФ  "СОТКА"</t>
  </si>
  <si>
    <t>142.000.13</t>
  </si>
  <si>
    <t>"ДОНМЕТ" 143 А/П универсальный</t>
  </si>
  <si>
    <t>Ацетилен, пропан, 6/6*</t>
  </si>
  <si>
    <t>143.000.00</t>
  </si>
  <si>
    <t>Ацетилен, пропан, 9/9*</t>
  </si>
  <si>
    <t>143.000.01</t>
  </si>
  <si>
    <t>"ДОНМЕТ" 147 А  (резак вставной)</t>
  </si>
  <si>
    <t xml:space="preserve">Совместим со стволами  горелок типа </t>
  </si>
  <si>
    <t>147.000.04</t>
  </si>
  <si>
    <t xml:space="preserve">"ДОНМЕТ" 147 П  (резак вставной)  </t>
  </si>
  <si>
    <t xml:space="preserve">Г2-225.000.00, Г3-251.000.00, ГЗУ-247.000.00 </t>
  </si>
  <si>
    <t>147.000.05</t>
  </si>
  <si>
    <t xml:space="preserve">"ДОНМЕТ" 149 П  </t>
  </si>
  <si>
    <t>149.000.05</t>
  </si>
  <si>
    <t>149.000.07</t>
  </si>
  <si>
    <t xml:space="preserve">"ДОНМЕТ" 150 А  </t>
  </si>
  <si>
    <t>150.000.19</t>
  </si>
  <si>
    <t>150.000.15</t>
  </si>
  <si>
    <t>Вентиль ВВ-40 (ВВ-400)</t>
  </si>
  <si>
    <t>Вентиль воздушный, 400 кгс/см2</t>
  </si>
  <si>
    <t>942.800.00/01</t>
  </si>
  <si>
    <t>Вентиль КВО 7401</t>
  </si>
  <si>
    <t xml:space="preserve">Вентиль воздушный, 400 кгс/см2 </t>
  </si>
  <si>
    <t>942.600.00-04</t>
  </si>
  <si>
    <t xml:space="preserve"> Спираль подающая (зелёная) 3,0/5,0/340</t>
  </si>
  <si>
    <t>для проволоки D 2,0 - 2,4 мм (RF 45 / RF 45 GRIP с ПДГ 508, ABIMIG® 450 c PDG 508)</t>
  </si>
  <si>
    <t>124.0051</t>
  </si>
  <si>
    <t>Средства от налипания</t>
  </si>
  <si>
    <t xml:space="preserve"> BINZEL-спрей, 400 ml. (прим. до сварки)</t>
  </si>
  <si>
    <t>Резак "ДОНМЕТ" 374-10 (L-882мм)  120º</t>
  </si>
  <si>
    <t>374.000.17</t>
  </si>
  <si>
    <t>Резак "ДОНМЕТ" 374-50 (L-882мм) 120º</t>
  </si>
  <si>
    <t>374.000.57</t>
  </si>
  <si>
    <t xml:space="preserve">Резаки типа Р1, Р3 удлиненные для разделки металлолома  </t>
  </si>
  <si>
    <t xml:space="preserve">"ДОНМЕТ" 142У </t>
  </si>
  <si>
    <t>142.000.05</t>
  </si>
  <si>
    <t xml:space="preserve">"ДОНМЕТ" 150У </t>
  </si>
  <si>
    <t>150.000.21</t>
  </si>
  <si>
    <t>"ДОНМЕТ" 300У П</t>
  </si>
  <si>
    <t>300.000.11</t>
  </si>
  <si>
    <t>"ДОНМЕТ" 337У П (аналог "Маяк")</t>
  </si>
  <si>
    <t>337.000.37</t>
  </si>
  <si>
    <t>911.000.00</t>
  </si>
  <si>
    <t>Комплект газосварщика 
"ДОНМЕТ" КГС-1-001А
                  NEW</t>
  </si>
  <si>
    <t>912.000.02</t>
  </si>
  <si>
    <t>Комплект газосварщика 
 "ДОНМЕТ" КГС-1-001П
                  NEW</t>
  </si>
  <si>
    <t>Резак  Р1 "Донмет" 142П, мундштук нар. №1П, горелка  ГЗУ "ДОНМЕТ" 247.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</si>
  <si>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914.000.02</t>
  </si>
  <si>
    <t>Горелка "Донмет" 228 П</t>
  </si>
  <si>
    <t>Пропан, пайка, цельный медный наконечник,  6/6</t>
  </si>
  <si>
    <t>228.000.03</t>
  </si>
  <si>
    <t>Горелка "Донмет" 248 П</t>
  </si>
  <si>
    <t>Пропан, пайка, ниппель 6/6</t>
  </si>
  <si>
    <t>248.000.02</t>
  </si>
  <si>
    <t>Горелка "Донмет" 284 Micro</t>
  </si>
  <si>
    <t>рукав ф3,5м/ L- 1,5м, ниппель 6/6, ювелирная пайка</t>
  </si>
  <si>
    <t>284.000.11</t>
  </si>
  <si>
    <t>Подогреватель углекислого газа, 36В/100Вт</t>
  </si>
  <si>
    <t>993.000.00</t>
  </si>
  <si>
    <t>Искусство в металле</t>
  </si>
  <si>
    <t>Роза Донмета (малая)</t>
  </si>
  <si>
    <t>855.000.01</t>
  </si>
  <si>
    <t>Роза Донмета (большая)</t>
  </si>
  <si>
    <t>855.000.00</t>
  </si>
  <si>
    <t>Комплект кислородно-флюсовой резки высоколегированных сталей и чугуна</t>
  </si>
  <si>
    <t>Резак КФР 352</t>
  </si>
  <si>
    <t>352.000.00</t>
  </si>
  <si>
    <t>КФР 954</t>
  </si>
  <si>
    <t>954.000.00</t>
  </si>
  <si>
    <t>Горелки  газосварочные ацетиленовые типа Г2, Г3
(горелки сварочные ацетиленовые)</t>
  </si>
  <si>
    <t xml:space="preserve">Г2 "ДОНМЕТ" 225 </t>
  </si>
  <si>
    <t xml:space="preserve"> Толщ. сварки  1-4 мм,  нак. № 2,3   6/6* </t>
  </si>
  <si>
    <t>225.000.00</t>
  </si>
  <si>
    <t xml:space="preserve"> Толщ. cварки  2-7 мм,  нак. № 3,4   6/6*</t>
  </si>
  <si>
    <t>225.000.01</t>
  </si>
  <si>
    <t xml:space="preserve"> Толщ. сварки  1-4 мм,  нак. № 2,3   9/9* </t>
  </si>
  <si>
    <t>225.000.02</t>
  </si>
  <si>
    <t xml:space="preserve"> Толщ. сварки  2-7 мм,  нак. № 3,4   9/9*</t>
  </si>
  <si>
    <t>225.000.03</t>
  </si>
  <si>
    <t xml:space="preserve">Г2 "МАЛЯТКО" 233 </t>
  </si>
  <si>
    <t xml:space="preserve">Инверторы сварочные для ручной дуговой сварки покрытыми электродами (MMA) </t>
  </si>
  <si>
    <t xml:space="preserve">Инвертор сварочный ССВА-mini </t>
  </si>
  <si>
    <t>Ток сварки 5-160А/ Напр. пит. 165-275В</t>
  </si>
  <si>
    <t>"Maxima Plus"
тм "SSVA" 
г. Харьков</t>
  </si>
  <si>
    <t>Инвертор сварочный ССВА-160</t>
  </si>
  <si>
    <t>Ток сварки 3-190А/ Напр. пит. 165-275В</t>
  </si>
  <si>
    <t>Инвертор сварочный ССВА-270 220В</t>
  </si>
  <si>
    <t>Ток сварки 3-270А/ Напр. пит. 165-275В</t>
  </si>
  <si>
    <t>Инвертор сварочный ССВА-270 380В</t>
  </si>
  <si>
    <t>Ток сварки 3-270А/ Напр. пит. 380В</t>
  </si>
  <si>
    <t>Инвертор сварочный ATOM I-160С</t>
  </si>
  <si>
    <t>Ток сварки 20-160А / Напр. пит. 187-253В, кабель</t>
  </si>
  <si>
    <t>тм "АТОМ"
 г. Запорожье</t>
  </si>
  <si>
    <t>Инвертор сварочный ATOM I-180М</t>
  </si>
  <si>
    <t>Ток сварки 30-180А / Напр. пит. 160-240В, кабель</t>
  </si>
  <si>
    <t>Инвертор сварочный ATOM I-180D</t>
  </si>
  <si>
    <t>Инвертор сварочный АТОМ I-250D</t>
  </si>
  <si>
    <t>Ток сварки 10-240А / Напр. пит. 140-240В, без каб.</t>
  </si>
  <si>
    <t>Керосин, длина - 552мм, 6/9*, уст-н м-к вн. 3К и наруж. 1К доп.компл. м-к.вн. 1К и 4К</t>
  </si>
  <si>
    <t>Пропан,9/9*,толщина реза до 500мм, уст-н м-к вн. 500П/нар.500П,доп.компл.м-к.вн. 350П</t>
  </si>
  <si>
    <t>Керосин, длина - 555мм, 6/9*, уст-н м-к вн. 3К и наруж. 1К доп.компл. м-к.вн. 1К и 4К</t>
  </si>
  <si>
    <t xml:space="preserve">  Керосин, длина - 1055мм, 6/9*, уст-н м-к вн. 3К и наруж. 1К доп.компл. м-к.вн. 1К и 4К</t>
  </si>
  <si>
    <t>701.0113</t>
  </si>
  <si>
    <t>Керамическое сопло-; № 5 (NW 8,0 мм / L 42,0 мм)</t>
  </si>
  <si>
    <t>701.0421</t>
  </si>
  <si>
    <t>Керамическое сопло-; № 6 (NW 9,5 мм / L 42,0 мм)</t>
  </si>
  <si>
    <t>701.0422</t>
  </si>
  <si>
    <t>Керамическое сопло-; № 7 (NW 11,0 мм / L 42,0 мм)</t>
  </si>
  <si>
    <t>701.0423</t>
  </si>
  <si>
    <t>Керамическое сопло-; № 8 (NW 12,5 мм / L 42,0 мм)</t>
  </si>
  <si>
    <t>701.0424</t>
  </si>
  <si>
    <t>Керамическое сопло-; №12 (NW 19,5 мм / L 42,0 мм)</t>
  </si>
  <si>
    <t>701.0426</t>
  </si>
  <si>
    <t>Электроды вольфрамовые</t>
  </si>
  <si>
    <t>Электрод вольфрам. WE - D 1,0 / 175 мм</t>
  </si>
  <si>
    <t xml:space="preserve">Тип WR 2 (бирюзовый, с оксидом лантана 1,2…1,4% La2O2)
Имеют очень легкий первоначальный запуск дуги, низкую склонность к прожогам, устойчивую дугу.
</t>
  </si>
  <si>
    <t>700.2195</t>
  </si>
  <si>
    <t>Электрод вольфрам.  WE - D 1,6 / 175 мм</t>
  </si>
  <si>
    <t>700.2196</t>
  </si>
  <si>
    <t>Электрод вольфрам.  WE - D 2,0 / 175 мм</t>
  </si>
  <si>
    <t>700.2197</t>
  </si>
  <si>
    <t>Электрод вольфрам.  WE - D 2,4 / 175 мм</t>
  </si>
  <si>
    <t>700.2198</t>
  </si>
  <si>
    <t>Электрод вольфрам.  WE - D 3,0 / 175 мм</t>
  </si>
  <si>
    <t>700.2199</t>
  </si>
  <si>
    <t>Электрод вольфрам.  WE - D 3,2 / 175 мм</t>
  </si>
  <si>
    <t>700.2200</t>
  </si>
  <si>
    <t>Электрод вольфрам.  WE - D 4,0 / 175 мм</t>
  </si>
  <si>
    <t>700.2201</t>
  </si>
  <si>
    <t>Электрододержатели</t>
  </si>
  <si>
    <t xml:space="preserve">  Электрододержатель DE 2200</t>
  </si>
  <si>
    <t xml:space="preserve">   200(250)А - 60(35)%ПВ , D электрода 2,0 - 4,0 мм</t>
  </si>
  <si>
    <t xml:space="preserve"> 512.D060</t>
  </si>
  <si>
    <t xml:space="preserve">  Электрододержатель DE 2300</t>
  </si>
  <si>
    <t xml:space="preserve">   300(400)А - 60(35)%ПВ , D электрода 2,0 - 6,3 мм</t>
  </si>
  <si>
    <t xml:space="preserve"> 512.D070</t>
  </si>
  <si>
    <t xml:space="preserve">  Электрододержатель DE 2400</t>
  </si>
  <si>
    <t xml:space="preserve">   400(500)А - 60(35)%ПВ , D электрода 4,0 - 8,0 мм</t>
  </si>
  <si>
    <t xml:space="preserve"> 512.D080</t>
  </si>
  <si>
    <t xml:space="preserve">  Электрододержатель DE 2500</t>
  </si>
  <si>
    <t xml:space="preserve">   500(600)А - 60(35)%ПВ , D электрода 4,0 - 10,0 мм</t>
  </si>
  <si>
    <t xml:space="preserve"> 512.D090</t>
  </si>
  <si>
    <t>Зажимы заземляющие</t>
  </si>
  <si>
    <t>Заземляющий зажим МК 200</t>
  </si>
  <si>
    <t xml:space="preserve">  200А </t>
  </si>
  <si>
    <t>513.0002</t>
  </si>
  <si>
    <t>Заземляющий зажим МК 400</t>
  </si>
  <si>
    <t xml:space="preserve">  400А </t>
  </si>
  <si>
    <t>513.0003</t>
  </si>
  <si>
    <t>Заземляющий зажим МК 600</t>
  </si>
  <si>
    <t xml:space="preserve">  600А </t>
  </si>
  <si>
    <t>513.0004</t>
  </si>
  <si>
    <t>Штекера байонетные/ Гнезда</t>
  </si>
  <si>
    <t>Выпрямитель свар. «Патон» ВД-310 (без переключателя)</t>
  </si>
  <si>
    <t>Ток сварки 125-315А; ПВ 60%;Напр. пит. 2x380В</t>
  </si>
  <si>
    <t>Выпрямитель свар. «Патон» ВД-400  400А/380В</t>
  </si>
  <si>
    <t>Ток сварки 90-400А; ПВ 60%; Напр. пит. 2x380В</t>
  </si>
  <si>
    <t>Выпрямитель свар. «Патон» ВДМ-6303П (4 поста)</t>
  </si>
  <si>
    <t>Ток сварки -4 поста по 315А; Напр. пит. 3x380В</t>
  </si>
  <si>
    <t>Аппараты воздушно-плазменной резки (CUT)</t>
  </si>
  <si>
    <t>Аппарат плазменной резки Jasic CUT70(L133)</t>
  </si>
  <si>
    <t>Толщина резки 1-25мм (НУ сталь). Напр. пит. 380В</t>
  </si>
  <si>
    <t>Аппарат плазменной резки Jaisic CUT100(L201)</t>
  </si>
  <si>
    <t>Толщина резки 1-35мм (НУ сталь). Напр. пит. 380В</t>
  </si>
  <si>
    <t>Аппарат плазменной резки Jaisic CUT160(J47)</t>
  </si>
  <si>
    <t>Толщина резки 1-60мм (НУ сталь). Напр. пит. 380В</t>
  </si>
  <si>
    <t>Аппарат плазменной резки Патон ПРИ - 40S DC</t>
  </si>
  <si>
    <t>Толщина резки 1-8мм (НУ сталь). Напр. пит. 220В</t>
  </si>
  <si>
    <t xml:space="preserve">       завод автогенного оборудования</t>
  </si>
  <si>
    <t>Инженеры отдела сбыта : Дмитрий Викторович Парфентьев</t>
  </si>
  <si>
    <t xml:space="preserve">                                       </t>
  </si>
  <si>
    <t>Цена без НДС</t>
  </si>
  <si>
    <t>ABICOR BINZEL</t>
  </si>
  <si>
    <t>Сварочные горелки MIG/MAG</t>
  </si>
  <si>
    <t>МВ 15АК 3,00 м GRIP- KZ-2</t>
  </si>
  <si>
    <t>180А - 60% ПВ, D 0,6 - 1,0   BIKOX® - R, GRIP, FK</t>
  </si>
  <si>
    <t>002.0626</t>
  </si>
  <si>
    <t>МВ 15АК  3,00 м GRIP- PDG 309</t>
  </si>
  <si>
    <t>002.D611</t>
  </si>
  <si>
    <t>RF 15 3,00 м GRIP - KZ-2</t>
  </si>
  <si>
    <t>180А - 60% ПВ, D 0,6 - 1,0</t>
  </si>
  <si>
    <t>002.D659.1</t>
  </si>
  <si>
    <t>ABIMIG® GRIP A 155 LW - 3,00 м - KZ-2</t>
  </si>
  <si>
    <t>190А - 60% ПВ, D 0,6 - 1,0 BIKOX®-LW</t>
  </si>
  <si>
    <t>767.D785.1</t>
  </si>
  <si>
    <t>МВ 24KD 3,00 м GRIP - KZ-2 FK</t>
  </si>
  <si>
    <t>250А - 60% ПВ, D 0,8 - 1,2 BIKOX® - R</t>
  </si>
  <si>
    <t>012.0251</t>
  </si>
  <si>
    <t>RF 25 3,00 м GRIP - KZ-2</t>
  </si>
  <si>
    <t>250А - 60% ПВ, D 0,8 - 1,2
BIKOX® - B</t>
  </si>
  <si>
    <t>004.D804.1</t>
  </si>
  <si>
    <t>RF 25 3,00 м GRIP- PDG 309</t>
  </si>
  <si>
    <t>004.D812.1</t>
  </si>
  <si>
    <t>ABIMIG® GRIP A 255 LW 3,00 м - KZ-2</t>
  </si>
  <si>
    <t>250А - 60% ПВ, D 0,8 - 1,2 BIKOX®-LW</t>
  </si>
  <si>
    <t>767.D630.1</t>
  </si>
  <si>
    <t>RF 36LC3,00 м GRIP - KZ-2</t>
  </si>
  <si>
    <t>315А - 60% ПВ, D 0,8 - 1,6 BIKOX® - B</t>
  </si>
  <si>
    <t>014.H224.1</t>
  </si>
  <si>
    <t>RF 36 3,00 м GRIP - KZ-2</t>
  </si>
  <si>
    <t>360А - 60% ПВ, D 1,0 - 1,6 BIKOX® - B</t>
  </si>
  <si>
    <t>014.H221.1</t>
  </si>
  <si>
    <t>ABIMIG® GRIP A 405 LW 3,00 м - KZ-2</t>
  </si>
  <si>
    <t xml:space="preserve">400А - 60% ПВ, D 0,8 - 1,6 BIKOX®-LW </t>
  </si>
  <si>
    <t>767.D720.1</t>
  </si>
  <si>
    <t>ABIMIG® GRIP A 455 LW 3,00 м - KZ-2</t>
  </si>
  <si>
    <t>450А - 60% ПВ, D 1,0 - 2,4 BIKOX®-LW</t>
  </si>
  <si>
    <t>767.D760.1 </t>
  </si>
  <si>
    <t>RF 45 3,00 м- KZ-2</t>
  </si>
  <si>
    <t>450А - 60% ПВ, D до 2,0 (массивной проволоки) BIKOX® - R</t>
  </si>
  <si>
    <t xml:space="preserve"> 017.D001</t>
  </si>
  <si>
    <t>RF 45 3,00 м - PDG 508</t>
  </si>
  <si>
    <t xml:space="preserve"> 017.D023</t>
  </si>
  <si>
    <t>MB 501D 3,00 м  GRIP - WZ-2 FK</t>
  </si>
  <si>
    <t xml:space="preserve">500А - 100% ПВ, D 1,0 - 1,6 (2,4) </t>
  </si>
  <si>
    <t>034.0492</t>
  </si>
  <si>
    <t>Контактные наконечники</t>
  </si>
  <si>
    <t>Наконечник  E-Cu - M6 D 0,8/6,0/25</t>
  </si>
  <si>
    <t>140.0059</t>
  </si>
  <si>
    <t>Мундштук наружный No. 0П</t>
  </si>
  <si>
    <t>132.302.00</t>
  </si>
  <si>
    <t>Мундштук наружный No. 1П</t>
  </si>
  <si>
    <t>132.302.01</t>
  </si>
  <si>
    <t xml:space="preserve">               Мундштуки внутренние  к резакам Р1 "Донмет" 142А, РВ1 147А</t>
  </si>
  <si>
    <t>Мундштук внутренний № 0А (0МАФ)</t>
  </si>
  <si>
    <t>3-8 мм</t>
  </si>
  <si>
    <t>130.001.00</t>
  </si>
  <si>
    <t>Мундштук внутренний № 1А (1МАФ)</t>
  </si>
  <si>
    <t>8-15 мм</t>
  </si>
  <si>
    <t>130.001.01</t>
  </si>
  <si>
    <t>Мундштук внутренний № 2А (2МАФ)</t>
  </si>
  <si>
    <t>15-30 мм</t>
  </si>
  <si>
    <t>130.001.02</t>
  </si>
  <si>
    <t>Мундштук внутренний № 3А (3МАФ)</t>
  </si>
  <si>
    <t>30-50 мм</t>
  </si>
  <si>
    <t>130.001.03</t>
  </si>
  <si>
    <t>Мундштук внутренний № 4А (4МАФ)</t>
  </si>
  <si>
    <t>50-100 мм</t>
  </si>
  <si>
    <t>130.001.04</t>
  </si>
  <si>
    <t>Мундштуки внутренние  к резакам Р1 "Донмет" 142П,149П,142М, РВ1 147П</t>
  </si>
  <si>
    <t>ГОСТ: СВ-07Х25Н13</t>
  </si>
  <si>
    <t>Проволока нерж. ER321 ф0,8мм (5кг)</t>
  </si>
  <si>
    <t>ГОСТ: СВ-06Х19Н9T</t>
  </si>
  <si>
    <t>Проволока нерж. ER321 ф1,0мм (5кг)</t>
  </si>
  <si>
    <t>Проволока нерж. ER321 ф1,2мм (5кг)</t>
  </si>
  <si>
    <t>Проволока E71T-GS ф0,8мм (1кг)</t>
  </si>
  <si>
    <t xml:space="preserve">Флюсованная проволока для сварки углеродистых сталей  без защитного газа (СО2). </t>
  </si>
  <si>
    <t>Г00004190</t>
  </si>
  <si>
    <t>Проволока алюм. ER4043 0,8мм (0,5кг)</t>
  </si>
  <si>
    <t xml:space="preserve"> (AlSi5) </t>
  </si>
  <si>
    <t>Г00004016</t>
  </si>
  <si>
    <t>Проволока алюм. ER4043 1,0мм (2кг)</t>
  </si>
  <si>
    <t>Г00004055</t>
  </si>
  <si>
    <t>Проволока алюм. ER5356 0,8мм (0,5кг)</t>
  </si>
  <si>
    <t>(AlMg5)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</si>
</sst>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#,##0.0"/>
    <numFmt numFmtId="206" formatCode="0.000"/>
    <numFmt numFmtId="207" formatCode="#,##0.000"/>
    <numFmt numFmtId="208" formatCode="#,##0.0000"/>
    <numFmt numFmtId="209" formatCode="#,##0.00000"/>
    <numFmt numFmtId="210" formatCode="0.00000"/>
    <numFmt numFmtId="211" formatCode="0.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_р_._-;\-* #,##0_р_._-;_-* &quot;-&quot;??_р_._-;_-@_-"/>
    <numFmt numFmtId="217" formatCode="_-* #,##0.000&quot;р.&quot;_-;\-* #,##0.000&quot;р.&quot;_-;_-* &quot;-&quot;??&quot;р.&quot;_-;_-@_-"/>
    <numFmt numFmtId="218" formatCode="_-* #,##0.0_р_._-;\-* #,##0.0_р_._-;_-* &quot;-&quot;??_р_._-;_-@_-"/>
    <numFmt numFmtId="219" formatCode="#,##0.00;[Red]#,##0.00"/>
    <numFmt numFmtId="220" formatCode="#,##0.00\ &quot;€&quot;"/>
    <numFmt numFmtId="221" formatCode="#,##0.00&quot;р.&quot;"/>
    <numFmt numFmtId="222" formatCode="000000"/>
    <numFmt numFmtId="223" formatCode="0.000000"/>
    <numFmt numFmtId="224" formatCode="0.0000000"/>
    <numFmt numFmtId="225" formatCode="0.00000000"/>
    <numFmt numFmtId="226" formatCode="[$-FC19]d\ mmmm\ yyyy\ &quot;г.&quot;"/>
  </numFmts>
  <fonts count="46"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i/>
      <sz val="24"/>
      <color indexed="8"/>
      <name val="AdverGothic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6"/>
      <color indexed="8"/>
      <name val="Arial Black"/>
      <family val="0"/>
    </font>
    <font>
      <sz val="14"/>
      <color indexed="8"/>
      <name val="Arial Cyr"/>
      <family val="0"/>
    </font>
    <font>
      <b/>
      <sz val="13"/>
      <color indexed="8"/>
      <name val="Arial Cyr"/>
      <family val="0"/>
    </font>
    <font>
      <b/>
      <sz val="16"/>
      <color indexed="8"/>
      <name val="Arial Black"/>
      <family val="0"/>
    </font>
    <font>
      <b/>
      <sz val="14"/>
      <color indexed="8"/>
      <name val="Arial"/>
      <family val="0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1"/>
      <color indexed="8"/>
      <name val="Arial Cyr"/>
      <family val="0"/>
    </font>
    <font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22"/>
      <color indexed="8"/>
      <name val="AdverGothic"/>
      <family val="0"/>
    </font>
    <font>
      <b/>
      <u val="single"/>
      <sz val="14"/>
      <color indexed="12"/>
      <name val="Arial Cyr"/>
      <family val="0"/>
    </font>
    <font>
      <b/>
      <u val="single"/>
      <sz val="16"/>
      <color indexed="12"/>
      <name val="Arial Cyr"/>
      <family val="0"/>
    </font>
    <font>
      <sz val="12"/>
      <color indexed="17"/>
      <name val="Arial Cyr"/>
      <family val="0"/>
    </font>
    <font>
      <sz val="10"/>
      <color indexed="57"/>
      <name val="Arial Cyr"/>
      <family val="0"/>
    </font>
    <font>
      <i/>
      <sz val="12"/>
      <color indexed="8"/>
      <name val="Arial Cyr"/>
      <family val="0"/>
    </font>
    <font>
      <sz val="13"/>
      <color indexed="8"/>
      <name val="Arial Cyr"/>
      <family val="0"/>
    </font>
    <font>
      <b/>
      <sz val="14"/>
      <color indexed="12"/>
      <name val="Arial Cyr"/>
      <family val="0"/>
    </font>
    <font>
      <b/>
      <sz val="15"/>
      <color indexed="8"/>
      <name val="Arial Cyr"/>
      <family val="0"/>
    </font>
    <font>
      <sz val="11"/>
      <color indexed="8"/>
      <name val="Arial Cyr"/>
      <family val="0"/>
    </font>
    <font>
      <b/>
      <sz val="15"/>
      <color indexed="8"/>
      <name val="Arial"/>
      <family val="0"/>
    </font>
    <font>
      <sz val="10"/>
      <color indexed="10"/>
      <name val="Arial Cyr"/>
      <family val="0"/>
    </font>
    <font>
      <b/>
      <i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4"/>
      <color indexed="57"/>
      <name val="Arial Cyr"/>
      <family val="0"/>
    </font>
    <font>
      <b/>
      <i/>
      <sz val="14"/>
      <color indexed="8"/>
      <name val="Arial Cyr"/>
      <family val="0"/>
    </font>
    <font>
      <b/>
      <sz val="12"/>
      <color indexed="58"/>
      <name val="Times New Roman"/>
      <family val="0"/>
    </font>
    <font>
      <sz val="10"/>
      <color indexed="58"/>
      <name val="Arial Cyr"/>
      <family val="0"/>
    </font>
    <font>
      <b/>
      <u val="single"/>
      <sz val="14"/>
      <color indexed="8"/>
      <name val="Arial Cyr"/>
      <family val="0"/>
    </font>
    <font>
      <b/>
      <sz val="12"/>
      <color indexed="8"/>
      <name val="Arial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0"/>
    </font>
    <font>
      <b/>
      <sz val="16"/>
      <color indexed="8"/>
      <name val="Arial"/>
      <family val="0"/>
    </font>
    <font>
      <sz val="16"/>
      <color indexed="17"/>
      <name val="Arial Cyr"/>
      <family val="0"/>
    </font>
    <font>
      <u val="single"/>
      <sz val="8.5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8"/>
      <color indexed="8"/>
      <name val="Arial Black"/>
      <family val="2"/>
    </font>
    <font>
      <sz val="20"/>
      <color indexed="8"/>
      <name val="Arial Cyr"/>
      <family val="0"/>
    </font>
    <font>
      <sz val="2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 applyFill="0" applyBorder="0" applyAlignment="0" applyProtection="0"/>
    <xf numFmtId="0" fontId="38" fillId="2" borderId="0" applyNumberFormat="0">
      <alignment/>
      <protection/>
    </xf>
    <xf numFmtId="0" fontId="38" fillId="3" borderId="0" applyNumberFormat="0">
      <alignment/>
      <protection/>
    </xf>
    <xf numFmtId="0" fontId="42" fillId="0" borderId="0" applyNumberFormat="0" applyFill="0" applyBorder="0" applyAlignment="0" applyProtection="0"/>
    <xf numFmtId="0" fontId="38" fillId="4" borderId="0" applyNumberFormat="0">
      <alignment/>
      <protection/>
    </xf>
    <xf numFmtId="0" fontId="38" fillId="5" borderId="0" applyNumberFormat="0">
      <alignment/>
      <protection/>
    </xf>
    <xf numFmtId="0" fontId="38" fillId="6" borderId="0" applyNumberFormat="0">
      <alignment/>
      <protection/>
    </xf>
  </cellStyleXfs>
  <cellXfs count="832">
    <xf numFmtId="0" fontId="0" fillId="0" borderId="0" xfId="0" applyNumberFormat="1" applyAlignment="1">
      <alignment/>
    </xf>
    <xf numFmtId="0" fontId="1" fillId="0" borderId="0" xfId="0" applyNumberFormat="1" applyAlignment="1">
      <alignment vertical="center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1" fillId="0" borderId="0" xfId="0" applyNumberFormat="1" applyAlignment="1">
      <alignment/>
    </xf>
    <xf numFmtId="0" fontId="3" fillId="0" borderId="0" xfId="0" applyNumberFormat="1" applyAlignment="1">
      <alignment/>
    </xf>
    <xf numFmtId="0" fontId="6" fillId="0" borderId="0" xfId="0" applyNumberFormat="1" applyAlignment="1">
      <alignment/>
    </xf>
    <xf numFmtId="0" fontId="3" fillId="0" borderId="1" xfId="0" applyNumberFormat="1" applyAlignment="1">
      <alignment vertical="center"/>
    </xf>
    <xf numFmtId="2" fontId="3" fillId="0" borderId="1" xfId="0" applyNumberFormat="1" applyAlignment="1">
      <alignment horizontal="center" vertical="center"/>
    </xf>
    <xf numFmtId="0" fontId="3" fillId="0" borderId="1" xfId="0" applyNumberFormat="1" applyAlignment="1">
      <alignment horizontal="left" vertical="center" indent="1"/>
    </xf>
    <xf numFmtId="0" fontId="3" fillId="0" borderId="1" xfId="0" applyNumberFormat="1" applyAlignment="1">
      <alignment vertical="center"/>
    </xf>
    <xf numFmtId="2" fontId="3" fillId="0" borderId="1" xfId="0" applyNumberFormat="1" applyAlignment="1">
      <alignment vertical="center"/>
    </xf>
    <xf numFmtId="0" fontId="3" fillId="0" borderId="1" xfId="0" applyNumberFormat="1" applyAlignment="1">
      <alignment horizontal="left" vertical="center"/>
    </xf>
    <xf numFmtId="0" fontId="11" fillId="0" borderId="0" xfId="0" applyNumberFormat="1" applyAlignment="1">
      <alignment/>
    </xf>
    <xf numFmtId="2" fontId="3" fillId="0" borderId="1" xfId="0" applyNumberFormat="1" applyAlignment="1">
      <alignment horizontal="center" vertical="center"/>
    </xf>
    <xf numFmtId="2" fontId="9" fillId="0" borderId="1" xfId="0" applyNumberFormat="1" applyAlignment="1">
      <alignment vertical="center"/>
    </xf>
    <xf numFmtId="0" fontId="3" fillId="0" borderId="1" xfId="0" applyNumberFormat="1" applyAlignment="1">
      <alignment horizontal="center" vertical="center"/>
    </xf>
    <xf numFmtId="0" fontId="3" fillId="0" borderId="2" xfId="0" applyNumberFormat="1" applyAlignment="1">
      <alignment horizontal="center" vertical="center"/>
    </xf>
    <xf numFmtId="2" fontId="3" fillId="0" borderId="1" xfId="0" applyNumberFormat="1" applyAlignment="1">
      <alignment horizontal="left" vertical="center"/>
    </xf>
    <xf numFmtId="0" fontId="3" fillId="0" borderId="3" xfId="0" applyNumberFormat="1" applyAlignment="1">
      <alignment vertical="center"/>
    </xf>
    <xf numFmtId="0" fontId="3" fillId="0" borderId="4" xfId="0" applyNumberFormat="1" applyAlignment="1">
      <alignment horizontal="center" vertical="center"/>
    </xf>
    <xf numFmtId="0" fontId="3" fillId="0" borderId="5" xfId="0" applyNumberFormat="1" applyAlignment="1">
      <alignment horizontal="center" vertical="center"/>
    </xf>
    <xf numFmtId="2" fontId="3" fillId="0" borderId="3" xfId="0" applyNumberFormat="1" applyAlignment="1">
      <alignment horizontal="center" vertical="center"/>
    </xf>
    <xf numFmtId="2" fontId="3" fillId="0" borderId="6" xfId="0" applyNumberFormat="1" applyAlignment="1">
      <alignment horizontal="center" vertical="center"/>
    </xf>
    <xf numFmtId="0" fontId="3" fillId="0" borderId="6" xfId="0" applyNumberFormat="1" applyAlignment="1">
      <alignment vertical="center" wrapText="1"/>
    </xf>
    <xf numFmtId="0" fontId="3" fillId="0" borderId="1" xfId="0" applyNumberFormat="1" applyAlignment="1">
      <alignment vertical="center" wrapText="1"/>
    </xf>
    <xf numFmtId="0" fontId="10" fillId="0" borderId="0" xfId="0" applyNumberFormat="1" applyAlignment="1">
      <alignment horizontal="left"/>
    </xf>
    <xf numFmtId="0" fontId="18" fillId="0" borderId="0" xfId="0" applyNumberFormat="1" applyAlignment="1">
      <alignment/>
    </xf>
    <xf numFmtId="0" fontId="18" fillId="0" borderId="0" xfId="0" applyNumberFormat="1" applyAlignment="1">
      <alignment horizontal="left"/>
    </xf>
    <xf numFmtId="0" fontId="19" fillId="0" borderId="0" xfId="0" applyNumberFormat="1" applyAlignment="1">
      <alignment/>
    </xf>
    <xf numFmtId="0" fontId="19" fillId="0" borderId="0" xfId="0" applyNumberFormat="1" applyAlignment="1">
      <alignment horizontal="left"/>
    </xf>
    <xf numFmtId="0" fontId="20" fillId="0" borderId="0" xfId="0" applyNumberFormat="1" applyAlignment="1">
      <alignment/>
    </xf>
    <xf numFmtId="0" fontId="3" fillId="0" borderId="3" xfId="0" applyNumberFormat="1" applyAlignment="1">
      <alignment horizontal="center" vertical="center"/>
    </xf>
    <xf numFmtId="0" fontId="3" fillId="0" borderId="0" xfId="0" applyNumberFormat="1" applyAlignment="1">
      <alignment vertical="center"/>
    </xf>
    <xf numFmtId="0" fontId="3" fillId="0" borderId="3" xfId="0" applyNumberFormat="1" applyAlignment="1">
      <alignment vertical="center" wrapText="1"/>
    </xf>
    <xf numFmtId="0" fontId="5" fillId="0" borderId="0" xfId="0" applyNumberFormat="1" applyAlignment="1">
      <alignment vertical="center"/>
    </xf>
    <xf numFmtId="0" fontId="26" fillId="0" borderId="0" xfId="0" applyNumberFormat="1" applyAlignment="1">
      <alignment vertical="center"/>
    </xf>
    <xf numFmtId="0" fontId="5" fillId="0" borderId="7" xfId="0" applyNumberFormat="1" applyAlignment="1">
      <alignment vertical="center"/>
    </xf>
    <xf numFmtId="0" fontId="26" fillId="0" borderId="7" xfId="0" applyNumberFormat="1" applyAlignment="1">
      <alignment vertical="center"/>
    </xf>
    <xf numFmtId="0" fontId="8" fillId="0" borderId="7" xfId="0" applyNumberFormat="1" applyAlignment="1">
      <alignment vertical="center"/>
    </xf>
    <xf numFmtId="0" fontId="3" fillId="0" borderId="7" xfId="0" applyNumberFormat="1" applyAlignment="1">
      <alignment vertical="center"/>
    </xf>
    <xf numFmtId="2" fontId="3" fillId="0" borderId="8" xfId="0" applyNumberFormat="1" applyAlignment="1">
      <alignment horizontal="center" vertical="center"/>
    </xf>
    <xf numFmtId="2" fontId="3" fillId="0" borderId="8" xfId="0" applyNumberFormat="1" applyAlignment="1">
      <alignment vertical="center"/>
    </xf>
    <xf numFmtId="2" fontId="3" fillId="0" borderId="8" xfId="0" applyNumberFormat="1" applyAlignment="1">
      <alignment horizontal="center" vertical="center"/>
    </xf>
    <xf numFmtId="2" fontId="3" fillId="0" borderId="9" xfId="0" applyNumberFormat="1" applyAlignment="1">
      <alignment horizontal="center" vertical="center"/>
    </xf>
    <xf numFmtId="0" fontId="25" fillId="0" borderId="6" xfId="0" applyNumberFormat="1" applyAlignment="1">
      <alignment vertical="center"/>
    </xf>
    <xf numFmtId="0" fontId="3" fillId="0" borderId="6" xfId="0" applyNumberFormat="1" applyAlignment="1">
      <alignment vertical="center"/>
    </xf>
    <xf numFmtId="2" fontId="3" fillId="0" borderId="10" xfId="0" applyNumberFormat="1" applyAlignment="1">
      <alignment horizontal="center" vertical="center"/>
    </xf>
    <xf numFmtId="0" fontId="25" fillId="0" borderId="1" xfId="0" applyNumberFormat="1" applyAlignment="1">
      <alignment vertical="center"/>
    </xf>
    <xf numFmtId="0" fontId="27" fillId="0" borderId="1" xfId="0" applyNumberFormat="1" applyAlignment="1">
      <alignment vertical="center"/>
    </xf>
    <xf numFmtId="0" fontId="25" fillId="0" borderId="3" xfId="0" applyNumberFormat="1" applyAlignment="1">
      <alignment vertical="center"/>
    </xf>
    <xf numFmtId="2" fontId="3" fillId="0" borderId="11" xfId="0" applyNumberFormat="1" applyAlignment="1">
      <alignment horizontal="center" vertical="center"/>
    </xf>
    <xf numFmtId="2" fontId="27" fillId="0" borderId="6" xfId="0" applyNumberFormat="1" applyAlignment="1">
      <alignment vertical="center"/>
    </xf>
    <xf numFmtId="2" fontId="9" fillId="0" borderId="6" xfId="0" applyNumberFormat="1" applyAlignment="1">
      <alignment horizontal="left" vertical="center"/>
    </xf>
    <xf numFmtId="2" fontId="9" fillId="0" borderId="1" xfId="0" applyNumberFormat="1" applyAlignment="1">
      <alignment horizontal="left" vertical="center"/>
    </xf>
    <xf numFmtId="0" fontId="3" fillId="0" borderId="3" xfId="0" applyNumberFormat="1" applyAlignment="1">
      <alignment horizontal="left" vertical="center"/>
    </xf>
    <xf numFmtId="0" fontId="3" fillId="0" borderId="6" xfId="0" applyNumberFormat="1" applyAlignment="1">
      <alignment horizontal="center" vertical="center"/>
    </xf>
    <xf numFmtId="2" fontId="25" fillId="0" borderId="3" xfId="0" applyNumberFormat="1" applyAlignment="1">
      <alignment vertical="center"/>
    </xf>
    <xf numFmtId="2" fontId="7" fillId="0" borderId="3" xfId="0" applyNumberFormat="1" applyAlignment="1">
      <alignment vertical="center" wrapText="1"/>
    </xf>
    <xf numFmtId="2" fontId="3" fillId="0" borderId="3" xfId="0" applyNumberFormat="1" applyAlignment="1">
      <alignment vertical="center"/>
    </xf>
    <xf numFmtId="0" fontId="4" fillId="0" borderId="1" xfId="0" applyNumberFormat="1" applyAlignment="1">
      <alignment vertical="center" wrapText="1"/>
    </xf>
    <xf numFmtId="0" fontId="4" fillId="0" borderId="6" xfId="0" applyNumberFormat="1" applyAlignment="1">
      <alignment vertical="center" wrapText="1"/>
    </xf>
    <xf numFmtId="0" fontId="4" fillId="0" borderId="3" xfId="0" applyNumberFormat="1" applyAlignment="1">
      <alignment vertical="center" wrapText="1"/>
    </xf>
    <xf numFmtId="0" fontId="3" fillId="0" borderId="12" xfId="0" applyNumberFormat="1" applyAlignment="1">
      <alignment horizontal="center" vertical="center"/>
    </xf>
    <xf numFmtId="0" fontId="25" fillId="0" borderId="13" xfId="0" applyNumberFormat="1" applyAlignment="1">
      <alignment vertical="center"/>
    </xf>
    <xf numFmtId="0" fontId="3" fillId="0" borderId="13" xfId="0" applyNumberFormat="1" applyAlignment="1">
      <alignment vertical="center" wrapText="1"/>
    </xf>
    <xf numFmtId="0" fontId="3" fillId="0" borderId="13" xfId="0" applyNumberFormat="1" applyAlignment="1">
      <alignment vertical="center"/>
    </xf>
    <xf numFmtId="0" fontId="3" fillId="0" borderId="13" xfId="0" applyNumberFormat="1" applyAlignment="1">
      <alignment horizontal="center" vertical="center"/>
    </xf>
    <xf numFmtId="2" fontId="3" fillId="0" borderId="14" xfId="0" applyNumberFormat="1" applyAlignment="1">
      <alignment horizontal="center" vertical="center"/>
    </xf>
    <xf numFmtId="2" fontId="3" fillId="0" borderId="7" xfId="0" applyNumberFormat="1" applyAlignment="1">
      <alignment horizontal="center" vertical="center"/>
    </xf>
    <xf numFmtId="2" fontId="27" fillId="0" borderId="6" xfId="0" applyNumberFormat="1" applyAlignment="1">
      <alignment vertical="center"/>
    </xf>
    <xf numFmtId="2" fontId="9" fillId="0" borderId="6" xfId="0" applyNumberFormat="1" applyAlignment="1">
      <alignment horizontal="left" vertical="center"/>
    </xf>
    <xf numFmtId="2" fontId="9" fillId="0" borderId="6" xfId="0" applyNumberFormat="1" applyAlignment="1">
      <alignment horizontal="center" vertical="center"/>
    </xf>
    <xf numFmtId="2" fontId="27" fillId="0" borderId="1" xfId="0" applyNumberFormat="1" applyAlignment="1">
      <alignment vertical="center"/>
    </xf>
    <xf numFmtId="2" fontId="9" fillId="0" borderId="1" xfId="0" applyNumberFormat="1" applyAlignment="1">
      <alignment horizontal="left" vertical="center"/>
    </xf>
    <xf numFmtId="2" fontId="9" fillId="0" borderId="1" xfId="0" applyNumberFormat="1" applyAlignment="1">
      <alignment horizontal="center" vertical="center"/>
    </xf>
    <xf numFmtId="2" fontId="27" fillId="0" borderId="3" xfId="0" applyNumberFormat="1" applyAlignment="1">
      <alignment vertical="center"/>
    </xf>
    <xf numFmtId="2" fontId="9" fillId="0" borderId="3" xfId="0" applyNumberFormat="1" applyAlignment="1">
      <alignment horizontal="left" vertical="center"/>
    </xf>
    <xf numFmtId="2" fontId="9" fillId="0" borderId="3" xfId="0" applyNumberFormat="1" applyAlignment="1">
      <alignment horizontal="center" vertical="center"/>
    </xf>
    <xf numFmtId="0" fontId="3" fillId="0" borderId="15" xfId="0" applyNumberFormat="1" applyAlignment="1">
      <alignment horizontal="center" vertical="center"/>
    </xf>
    <xf numFmtId="0" fontId="3" fillId="0" borderId="16" xfId="0" applyNumberFormat="1" applyAlignment="1">
      <alignment horizontal="center" vertical="center"/>
    </xf>
    <xf numFmtId="0" fontId="3" fillId="0" borderId="6" xfId="0" applyNumberFormat="1" applyAlignment="1">
      <alignment horizontal="left" vertical="center"/>
    </xf>
    <xf numFmtId="2" fontId="9" fillId="0" borderId="6" xfId="0" applyNumberFormat="1" applyAlignment="1">
      <alignment vertical="center"/>
    </xf>
    <xf numFmtId="2" fontId="9" fillId="0" borderId="3" xfId="0" applyNumberFormat="1" applyAlignment="1">
      <alignment vertical="center"/>
    </xf>
    <xf numFmtId="2" fontId="25" fillId="0" borderId="6" xfId="0" applyNumberFormat="1" applyAlignment="1">
      <alignment horizontal="left" vertical="center"/>
    </xf>
    <xf numFmtId="2" fontId="3" fillId="0" borderId="6" xfId="0" applyNumberFormat="1" applyAlignment="1">
      <alignment horizontal="left" vertical="center"/>
    </xf>
    <xf numFmtId="2" fontId="25" fillId="0" borderId="1" xfId="0" applyNumberFormat="1" applyAlignment="1">
      <alignment horizontal="left" vertical="center"/>
    </xf>
    <xf numFmtId="2" fontId="25" fillId="0" borderId="3" xfId="0" applyNumberFormat="1" applyAlignment="1">
      <alignment horizontal="left" vertical="center"/>
    </xf>
    <xf numFmtId="2" fontId="3" fillId="0" borderId="3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30" fillId="0" borderId="0" xfId="0" applyNumberFormat="1" applyAlignment="1">
      <alignment horizontal="center"/>
    </xf>
    <xf numFmtId="1" fontId="3" fillId="0" borderId="0" xfId="0" applyNumberFormat="1" applyAlignment="1">
      <alignment horizontal="center" vertical="center"/>
    </xf>
    <xf numFmtId="0" fontId="3" fillId="0" borderId="6" xfId="0" applyNumberFormat="1" applyAlignment="1">
      <alignment horizontal="center" vertical="center"/>
    </xf>
    <xf numFmtId="0" fontId="3" fillId="0" borderId="3" xfId="0" applyNumberFormat="1" applyAlignment="1">
      <alignment horizontal="center" vertical="center"/>
    </xf>
    <xf numFmtId="0" fontId="3" fillId="0" borderId="4" xfId="0" applyNumberFormat="1" applyAlignment="1">
      <alignment horizontal="center" vertical="center"/>
    </xf>
    <xf numFmtId="0" fontId="3" fillId="0" borderId="6" xfId="0" applyNumberFormat="1" applyAlignment="1">
      <alignment vertical="center"/>
    </xf>
    <xf numFmtId="2" fontId="3" fillId="0" borderId="6" xfId="0" applyNumberFormat="1" applyAlignment="1">
      <alignment horizontal="center" vertical="center"/>
    </xf>
    <xf numFmtId="2" fontId="3" fillId="0" borderId="10" xfId="0" applyNumberFormat="1" applyAlignment="1">
      <alignment horizontal="center" vertical="center"/>
    </xf>
    <xf numFmtId="0" fontId="3" fillId="0" borderId="2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/>
    </xf>
    <xf numFmtId="2" fontId="3" fillId="0" borderId="9" xfId="0" applyNumberFormat="1" applyAlignment="1">
      <alignment horizontal="center" vertical="center"/>
    </xf>
    <xf numFmtId="0" fontId="3" fillId="0" borderId="5" xfId="0" applyNumberFormat="1" applyAlignment="1">
      <alignment horizontal="center" vertical="center"/>
    </xf>
    <xf numFmtId="0" fontId="3" fillId="0" borderId="3" xfId="0" applyNumberFormat="1" applyAlignment="1">
      <alignment vertical="center"/>
    </xf>
    <xf numFmtId="2" fontId="3" fillId="0" borderId="3" xfId="0" applyNumberFormat="1" applyAlignment="1">
      <alignment horizontal="center" vertical="center"/>
    </xf>
    <xf numFmtId="9" fontId="3" fillId="0" borderId="1" xfId="0" applyNumberFormat="1" applyAlignment="1">
      <alignment vertical="center"/>
    </xf>
    <xf numFmtId="2" fontId="3" fillId="0" borderId="10" xfId="0" applyNumberFormat="1" applyAlignment="1">
      <alignment horizontal="center" vertical="center"/>
    </xf>
    <xf numFmtId="2" fontId="3" fillId="0" borderId="9" xfId="0" applyNumberFormat="1" applyAlignment="1">
      <alignment horizontal="center" vertical="center"/>
    </xf>
    <xf numFmtId="0" fontId="3" fillId="0" borderId="4" xfId="0" applyNumberFormat="1" applyAlignment="1">
      <alignment horizontal="center"/>
    </xf>
    <xf numFmtId="0" fontId="3" fillId="0" borderId="2" xfId="0" applyNumberFormat="1" applyAlignment="1">
      <alignment horizontal="center"/>
    </xf>
    <xf numFmtId="0" fontId="3" fillId="0" borderId="4" xfId="0" applyNumberFormat="1" applyAlignment="1">
      <alignment horizontal="center" vertical="center" wrapText="1"/>
    </xf>
    <xf numFmtId="0" fontId="3" fillId="0" borderId="5" xfId="0" applyNumberFormat="1" applyAlignment="1">
      <alignment horizontal="center" vertical="center" wrapText="1"/>
    </xf>
    <xf numFmtId="2" fontId="3" fillId="0" borderId="11" xfId="0" applyNumberFormat="1" applyAlignment="1">
      <alignment horizontal="center" vertical="center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0" fillId="0" borderId="0" xfId="0" applyNumberFormat="1" applyAlignment="1">
      <alignment/>
    </xf>
    <xf numFmtId="0" fontId="10" fillId="0" borderId="0" xfId="0" applyNumberFormat="1" applyAlignment="1">
      <alignment horizontal="left"/>
    </xf>
    <xf numFmtId="0" fontId="3" fillId="0" borderId="0" xfId="0" applyNumberFormat="1" applyAlignment="1">
      <alignment/>
    </xf>
    <xf numFmtId="0" fontId="35" fillId="0" borderId="0" xfId="0" applyNumberFormat="1" applyAlignment="1">
      <alignment horizontal="left"/>
    </xf>
    <xf numFmtId="0" fontId="1" fillId="0" borderId="0" xfId="0" applyNumberFormat="1" applyAlignment="1">
      <alignment vertical="center"/>
    </xf>
    <xf numFmtId="0" fontId="9" fillId="0" borderId="4" xfId="0" applyNumberFormat="1" applyAlignment="1">
      <alignment horizontal="center" vertical="center" wrapText="1"/>
    </xf>
    <xf numFmtId="0" fontId="27" fillId="0" borderId="6" xfId="0" applyNumberFormat="1" applyAlignment="1">
      <alignment vertical="center" wrapText="1"/>
    </xf>
    <xf numFmtId="0" fontId="9" fillId="0" borderId="6" xfId="0" applyNumberFormat="1" applyAlignment="1">
      <alignment vertical="center"/>
    </xf>
    <xf numFmtId="0" fontId="36" fillId="0" borderId="6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9" fillId="0" borderId="2" xfId="0" applyNumberFormat="1" applyAlignment="1">
      <alignment horizontal="center" vertical="center" wrapText="1"/>
    </xf>
    <xf numFmtId="0" fontId="27" fillId="0" borderId="1" xfId="0" applyNumberFormat="1" applyAlignment="1">
      <alignment vertical="center" wrapText="1"/>
    </xf>
    <xf numFmtId="0" fontId="9" fillId="0" borderId="1" xfId="0" applyNumberFormat="1" applyAlignment="1">
      <alignment vertical="center"/>
    </xf>
    <xf numFmtId="0" fontId="27" fillId="0" borderId="1" xfId="0" applyNumberFormat="1" applyAlignment="1">
      <alignment vertical="center"/>
    </xf>
    <xf numFmtId="0" fontId="36" fillId="0" borderId="1" xfId="0" applyNumberFormat="1" applyAlignment="1">
      <alignment horizontal="center" vertical="center" wrapText="1"/>
    </xf>
    <xf numFmtId="0" fontId="9" fillId="0" borderId="4" xfId="0" applyNumberFormat="1" applyAlignment="1">
      <alignment horizontal="center" vertical="center" wrapText="1"/>
    </xf>
    <xf numFmtId="0" fontId="27" fillId="0" borderId="6" xfId="0" applyNumberFormat="1" applyAlignment="1">
      <alignment horizontal="left" vertical="center" wrapText="1"/>
    </xf>
    <xf numFmtId="0" fontId="27" fillId="0" borderId="1" xfId="0" applyNumberFormat="1" applyAlignment="1">
      <alignment horizontal="left" vertical="center" wrapText="1"/>
    </xf>
    <xf numFmtId="0" fontId="9" fillId="0" borderId="4" xfId="0" applyNumberFormat="1" applyAlignment="1">
      <alignment vertical="center"/>
    </xf>
    <xf numFmtId="0" fontId="9" fillId="0" borderId="2" xfId="0" applyNumberFormat="1" applyAlignment="1">
      <alignment vertical="center"/>
    </xf>
    <xf numFmtId="0" fontId="27" fillId="0" borderId="2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7" fillId="0" borderId="1" xfId="0" applyNumberFormat="1" applyAlignment="1">
      <alignment/>
    </xf>
    <xf numFmtId="2" fontId="27" fillId="0" borderId="1" xfId="0" applyNumberFormat="1" applyAlignment="1">
      <alignment horizontal="center" vertical="center"/>
    </xf>
    <xf numFmtId="2" fontId="3" fillId="0" borderId="6" xfId="0" applyNumberFormat="1" applyAlignment="1">
      <alignment horizontal="center" vertical="center" wrapText="1"/>
    </xf>
    <xf numFmtId="2" fontId="3" fillId="0" borderId="6" xfId="0" applyNumberFormat="1" applyAlignment="1">
      <alignment vertical="center"/>
    </xf>
    <xf numFmtId="0" fontId="34" fillId="0" borderId="0" xfId="0" applyNumberFormat="1" applyAlignment="1">
      <alignment/>
    </xf>
    <xf numFmtId="0" fontId="3" fillId="0" borderId="6" xfId="0" applyNumberFormat="1" applyAlignment="1">
      <alignment/>
    </xf>
    <xf numFmtId="0" fontId="33" fillId="0" borderId="0" xfId="0" applyNumberFormat="1" applyAlignment="1">
      <alignment horizontal="center"/>
    </xf>
    <xf numFmtId="0" fontId="3" fillId="0" borderId="2" xfId="0" applyNumberFormat="1" applyAlignment="1">
      <alignment horizontal="center" vertical="center" wrapText="1"/>
    </xf>
    <xf numFmtId="0" fontId="3" fillId="0" borderId="1" xfId="0" applyNumberFormat="1" applyAlignment="1">
      <alignment/>
    </xf>
    <xf numFmtId="0" fontId="3" fillId="0" borderId="1" xfId="0" applyNumberFormat="1" applyAlignment="1">
      <alignment horizontal="center"/>
    </xf>
    <xf numFmtId="0" fontId="3" fillId="0" borderId="3" xfId="0" applyNumberFormat="1" applyAlignment="1">
      <alignment/>
    </xf>
    <xf numFmtId="2" fontId="3" fillId="0" borderId="6" xfId="0" applyNumberFormat="1" applyAlignment="1">
      <alignment horizontal="center" vertical="center" wrapText="1"/>
    </xf>
    <xf numFmtId="2" fontId="3" fillId="0" borderId="1" xfId="0" applyNumberFormat="1" applyAlignment="1">
      <alignment horizontal="center" vertical="center" wrapText="1"/>
    </xf>
    <xf numFmtId="2" fontId="3" fillId="0" borderId="3" xfId="0" applyNumberFormat="1" applyAlignment="1">
      <alignment horizontal="center" vertical="center" wrapText="1"/>
    </xf>
    <xf numFmtId="0" fontId="3" fillId="0" borderId="17" xfId="0" applyNumberFormat="1" applyAlignment="1">
      <alignment horizontal="center" vertical="center" wrapText="1"/>
    </xf>
    <xf numFmtId="2" fontId="3" fillId="0" borderId="0" xfId="0" applyNumberFormat="1" applyAlignment="1">
      <alignment horizontal="center" vertical="center"/>
    </xf>
    <xf numFmtId="2" fontId="3" fillId="0" borderId="18" xfId="0" applyNumberFormat="1" applyAlignment="1">
      <alignment horizontal="center" vertical="center"/>
    </xf>
    <xf numFmtId="0" fontId="3" fillId="0" borderId="6" xfId="0" applyNumberFormat="1" applyAlignment="1">
      <alignment horizontal="center"/>
    </xf>
    <xf numFmtId="2" fontId="3" fillId="0" borderId="1" xfId="0" applyNumberFormat="1" applyAlignment="1">
      <alignment horizontal="center" vertical="center" wrapText="1"/>
    </xf>
    <xf numFmtId="0" fontId="3" fillId="0" borderId="19" xfId="0" applyNumberFormat="1" applyAlignment="1">
      <alignment horizontal="center" vertical="center" wrapText="1"/>
    </xf>
    <xf numFmtId="0" fontId="3" fillId="0" borderId="8" xfId="0" applyNumberFormat="1" applyAlignment="1">
      <alignment/>
    </xf>
    <xf numFmtId="0" fontId="3" fillId="0" borderId="8" xfId="0" applyNumberFormat="1" applyAlignment="1">
      <alignment horizontal="center"/>
    </xf>
    <xf numFmtId="2" fontId="3" fillId="0" borderId="8" xfId="0" applyNumberFormat="1" applyAlignment="1">
      <alignment horizontal="center" vertical="center" wrapText="1"/>
    </xf>
    <xf numFmtId="2" fontId="3" fillId="0" borderId="20" xfId="0" applyNumberFormat="1" applyAlignment="1">
      <alignment horizontal="center" vertical="center"/>
    </xf>
    <xf numFmtId="0" fontId="3" fillId="0" borderId="21" xfId="0" applyNumberFormat="1" applyAlignment="1">
      <alignment horizontal="center" vertical="center" wrapText="1"/>
    </xf>
    <xf numFmtId="0" fontId="0" fillId="0" borderId="22" xfId="0" applyNumberFormat="1" applyAlignment="1">
      <alignment/>
    </xf>
    <xf numFmtId="2" fontId="3" fillId="0" borderId="22" xfId="0" applyNumberFormat="1" applyAlignment="1">
      <alignment horizontal="center" vertical="center" wrapText="1"/>
    </xf>
    <xf numFmtId="2" fontId="3" fillId="0" borderId="23" xfId="0" applyNumberFormat="1" applyAlignment="1">
      <alignment horizontal="center" vertical="center"/>
    </xf>
    <xf numFmtId="0" fontId="3" fillId="0" borderId="24" xfId="0" applyNumberFormat="1" applyAlignment="1">
      <alignment horizontal="center"/>
    </xf>
    <xf numFmtId="0" fontId="3" fillId="0" borderId="24" xfId="0" applyNumberFormat="1" applyAlignment="1">
      <alignment/>
    </xf>
    <xf numFmtId="2" fontId="3" fillId="0" borderId="24" xfId="0" applyNumberFormat="1" applyAlignment="1">
      <alignment horizontal="center" vertical="center" wrapText="1"/>
    </xf>
    <xf numFmtId="2" fontId="3" fillId="0" borderId="25" xfId="0" applyNumberFormat="1" applyAlignment="1">
      <alignment horizontal="center" vertical="center"/>
    </xf>
    <xf numFmtId="0" fontId="3" fillId="0" borderId="15" xfId="0" applyNumberFormat="1" applyAlignment="1">
      <alignment horizontal="center" vertical="center" wrapText="1"/>
    </xf>
    <xf numFmtId="0" fontId="3" fillId="0" borderId="22" xfId="0" applyNumberFormat="1" applyAlignment="1">
      <alignment/>
    </xf>
    <xf numFmtId="0" fontId="3" fillId="0" borderId="26" xfId="0" applyNumberFormat="1" applyAlignment="1">
      <alignment/>
    </xf>
    <xf numFmtId="2" fontId="3" fillId="0" borderId="26" xfId="0" applyNumberFormat="1" applyAlignment="1">
      <alignment horizontal="center" vertical="center" wrapText="1"/>
    </xf>
    <xf numFmtId="2" fontId="3" fillId="0" borderId="27" xfId="0" applyNumberFormat="1" applyAlignment="1">
      <alignment horizontal="center" vertical="center"/>
    </xf>
    <xf numFmtId="0" fontId="3" fillId="0" borderId="3" xfId="0" applyNumberFormat="1" applyAlignment="1">
      <alignment horizontal="center"/>
    </xf>
    <xf numFmtId="0" fontId="3" fillId="0" borderId="0" xfId="0" applyNumberFormat="1" applyAlignment="1">
      <alignment horizontal="left" wrapText="1"/>
    </xf>
    <xf numFmtId="0" fontId="3" fillId="0" borderId="0" xfId="0" applyNumberFormat="1" applyAlignment="1">
      <alignment horizontal="center" wrapText="1"/>
    </xf>
    <xf numFmtId="0" fontId="9" fillId="0" borderId="28" xfId="0" applyNumberFormat="1" applyAlignment="1">
      <alignment horizontal="center" vertical="center" wrapText="1"/>
    </xf>
    <xf numFmtId="0" fontId="27" fillId="0" borderId="29" xfId="0" applyNumberFormat="1" applyAlignment="1">
      <alignment horizontal="left" vertical="center" wrapText="1"/>
    </xf>
    <xf numFmtId="0" fontId="9" fillId="0" borderId="29" xfId="0" applyNumberFormat="1" applyAlignment="1">
      <alignment vertical="center"/>
    </xf>
    <xf numFmtId="0" fontId="9" fillId="0" borderId="4" xfId="0" applyNumberFormat="1" applyAlignment="1">
      <alignment horizontal="center" vertical="center"/>
    </xf>
    <xf numFmtId="0" fontId="9" fillId="0" borderId="2" xfId="0" applyNumberFormat="1" applyAlignment="1">
      <alignment horizontal="center" vertical="center"/>
    </xf>
    <xf numFmtId="2" fontId="1" fillId="0" borderId="0" xfId="0" applyNumberFormat="1" applyAlignment="1">
      <alignment/>
    </xf>
    <xf numFmtId="2" fontId="9" fillId="0" borderId="6" xfId="0" applyNumberFormat="1" applyAlignment="1">
      <alignment horizontal="center" vertical="center"/>
    </xf>
    <xf numFmtId="2" fontId="9" fillId="0" borderId="1" xfId="0" applyNumberFormat="1" applyAlignment="1">
      <alignment horizontal="center" vertical="center"/>
    </xf>
    <xf numFmtId="2" fontId="9" fillId="0" borderId="30" xfId="0" applyNumberFormat="1" applyAlignment="1">
      <alignment horizontal="center" vertical="center"/>
    </xf>
    <xf numFmtId="2" fontId="0" fillId="0" borderId="1" xfId="0" applyNumberFormat="1" applyAlignment="1">
      <alignment vertical="center"/>
    </xf>
    <xf numFmtId="2" fontId="9" fillId="0" borderId="29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1" xfId="0" applyNumberFormat="1" applyAlignment="1">
      <alignment horizontal="center" vertical="center"/>
    </xf>
    <xf numFmtId="0" fontId="27" fillId="0" borderId="19" xfId="0" applyNumberFormat="1" applyAlignment="1">
      <alignment vertical="center"/>
    </xf>
    <xf numFmtId="0" fontId="27" fillId="0" borderId="8" xfId="0" applyNumberFormat="1" applyAlignment="1">
      <alignment/>
    </xf>
    <xf numFmtId="0" fontId="27" fillId="0" borderId="8" xfId="0" applyNumberFormat="1" applyAlignment="1">
      <alignment vertical="center"/>
    </xf>
    <xf numFmtId="2" fontId="27" fillId="0" borderId="8" xfId="0" applyNumberFormat="1" applyAlignment="1">
      <alignment horizontal="center" vertical="center"/>
    </xf>
    <xf numFmtId="0" fontId="9" fillId="0" borderId="28" xfId="0" applyNumberFormat="1" applyAlignment="1">
      <alignment vertical="center"/>
    </xf>
    <xf numFmtId="0" fontId="27" fillId="0" borderId="29" xfId="0" applyNumberFormat="1" applyAlignment="1">
      <alignment vertical="center" wrapText="1"/>
    </xf>
    <xf numFmtId="0" fontId="3" fillId="0" borderId="0" xfId="0" applyNumberFormat="1" applyAlignment="1">
      <alignment horizontal="right"/>
    </xf>
    <xf numFmtId="0" fontId="36" fillId="0" borderId="8" xfId="0" applyNumberFormat="1" applyAlignment="1">
      <alignment horizontal="center" vertical="center" wrapText="1"/>
    </xf>
    <xf numFmtId="2" fontId="3" fillId="0" borderId="11" xfId="0" applyNumberFormat="1" applyAlignment="1">
      <alignment horizontal="center" vertical="center"/>
    </xf>
    <xf numFmtId="2" fontId="9" fillId="0" borderId="1" xfId="0" applyNumberFormat="1" applyAlignment="1">
      <alignment horizontal="center" vertical="center"/>
    </xf>
    <xf numFmtId="0" fontId="12" fillId="0" borderId="0" xfId="0" applyNumberFormat="1" applyAlignment="1">
      <alignment horizontal="right"/>
    </xf>
    <xf numFmtId="0" fontId="24" fillId="0" borderId="0" xfId="0" applyNumberFormat="1" applyAlignment="1">
      <alignment/>
    </xf>
    <xf numFmtId="2" fontId="1" fillId="0" borderId="0" xfId="0" applyNumberFormat="1" applyAlignment="1">
      <alignment/>
    </xf>
    <xf numFmtId="0" fontId="31" fillId="0" borderId="0" xfId="0" applyNumberFormat="1" applyAlignment="1">
      <alignment/>
    </xf>
    <xf numFmtId="0" fontId="21" fillId="0" borderId="0" xfId="0" applyNumberFormat="1" applyAlignment="1">
      <alignment/>
    </xf>
    <xf numFmtId="0" fontId="0" fillId="0" borderId="0" xfId="0" applyNumberFormat="1" applyAlignment="1">
      <alignment/>
    </xf>
    <xf numFmtId="9" fontId="3" fillId="0" borderId="1" xfId="0" applyNumberFormat="1" applyAlignment="1">
      <alignment vertical="center" wrapText="1"/>
    </xf>
    <xf numFmtId="9" fontId="3" fillId="0" borderId="3" xfId="0" applyNumberFormat="1" applyAlignment="1">
      <alignment vertical="center" wrapText="1"/>
    </xf>
    <xf numFmtId="9" fontId="3" fillId="0" borderId="6" xfId="0" applyNumberFormat="1" applyAlignment="1">
      <alignment vertical="center"/>
    </xf>
    <xf numFmtId="9" fontId="3" fillId="0" borderId="3" xfId="0" applyNumberFormat="1" applyAlignment="1">
      <alignment vertical="center"/>
    </xf>
    <xf numFmtId="0" fontId="7" fillId="0" borderId="6" xfId="0" applyNumberFormat="1" applyAlignment="1">
      <alignment horizontal="center" vertical="center"/>
    </xf>
    <xf numFmtId="2" fontId="3" fillId="0" borderId="6" xfId="0" applyNumberFormat="1" applyAlignment="1">
      <alignment vertical="center"/>
    </xf>
    <xf numFmtId="0" fontId="7" fillId="0" borderId="3" xfId="0" applyNumberFormat="1" applyAlignment="1">
      <alignment horizontal="center" vertical="center"/>
    </xf>
    <xf numFmtId="2" fontId="3" fillId="0" borderId="3" xfId="0" applyNumberFormat="1" applyAlignment="1">
      <alignment vertical="center"/>
    </xf>
    <xf numFmtId="0" fontId="37" fillId="0" borderId="1" xfId="0" applyNumberFormat="1" applyAlignment="1">
      <alignment horizontal="center" vertical="center"/>
    </xf>
    <xf numFmtId="0" fontId="3" fillId="0" borderId="8" xfId="0" applyNumberFormat="1" applyAlignment="1">
      <alignment horizontal="center" vertical="center"/>
    </xf>
    <xf numFmtId="0" fontId="25" fillId="0" borderId="6" xfId="0" applyNumberFormat="1" applyAlignment="1">
      <alignment vertical="center" wrapText="1"/>
    </xf>
    <xf numFmtId="0" fontId="25" fillId="0" borderId="1" xfId="0" applyNumberFormat="1" applyAlignment="1">
      <alignment vertical="center" wrapText="1"/>
    </xf>
    <xf numFmtId="0" fontId="25" fillId="0" borderId="3" xfId="0" applyNumberFormat="1" applyAlignment="1">
      <alignment vertical="center" wrapText="1"/>
    </xf>
    <xf numFmtId="0" fontId="9" fillId="0" borderId="6" xfId="0" applyNumberFormat="1" applyAlignment="1">
      <alignment horizontal="left" vertical="center" wrapText="1"/>
    </xf>
    <xf numFmtId="0" fontId="0" fillId="0" borderId="6" xfId="0" applyNumberFormat="1" applyAlignment="1">
      <alignment/>
    </xf>
    <xf numFmtId="0" fontId="3" fillId="0" borderId="6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6" fillId="0" borderId="1" xfId="0" applyNumberFormat="1" applyAlignment="1">
      <alignment/>
    </xf>
    <xf numFmtId="4" fontId="3" fillId="0" borderId="9" xfId="0" applyNumberFormat="1" applyAlignment="1">
      <alignment horizontal="center"/>
    </xf>
    <xf numFmtId="0" fontId="3" fillId="0" borderId="19" xfId="0" applyNumberFormat="1" applyAlignment="1">
      <alignment horizontal="center"/>
    </xf>
    <xf numFmtId="0" fontId="3" fillId="0" borderId="8" xfId="0" applyNumberFormat="1" applyAlignment="1">
      <alignment vertical="center" wrapText="1"/>
    </xf>
    <xf numFmtId="0" fontId="6" fillId="0" borderId="8" xfId="0" applyNumberFormat="1" applyAlignment="1">
      <alignment/>
    </xf>
    <xf numFmtId="2" fontId="3" fillId="0" borderId="6" xfId="0" applyNumberFormat="1" applyAlignment="1">
      <alignment horizontal="center"/>
    </xf>
    <xf numFmtId="2" fontId="3" fillId="0" borderId="10" xfId="0" applyNumberFormat="1" applyAlignment="1">
      <alignment horizontal="center"/>
    </xf>
    <xf numFmtId="2" fontId="3" fillId="0" borderId="1" xfId="0" applyNumberFormat="1" applyAlignment="1">
      <alignment horizontal="center"/>
    </xf>
    <xf numFmtId="2" fontId="3" fillId="0" borderId="9" xfId="0" applyNumberFormat="1" applyAlignment="1">
      <alignment horizontal="center"/>
    </xf>
    <xf numFmtId="0" fontId="3" fillId="0" borderId="5" xfId="0" applyNumberFormat="1" applyAlignment="1">
      <alignment horizontal="center"/>
    </xf>
    <xf numFmtId="0" fontId="6" fillId="0" borderId="3" xfId="0" applyNumberFormat="1" applyAlignment="1">
      <alignment/>
    </xf>
    <xf numFmtId="2" fontId="3" fillId="0" borderId="3" xfId="0" applyNumberFormat="1" applyAlignment="1">
      <alignment horizontal="center"/>
    </xf>
    <xf numFmtId="0" fontId="6" fillId="0" borderId="6" xfId="0" applyNumberFormat="1" applyAlignment="1">
      <alignment vertical="center"/>
    </xf>
    <xf numFmtId="0" fontId="6" fillId="0" borderId="1" xfId="0" applyNumberFormat="1" applyAlignment="1">
      <alignment vertical="center"/>
    </xf>
    <xf numFmtId="0" fontId="6" fillId="0" borderId="3" xfId="0" applyNumberFormat="1" applyAlignment="1">
      <alignment vertical="center"/>
    </xf>
    <xf numFmtId="0" fontId="1" fillId="0" borderId="1" xfId="0" applyNumberFormat="1" applyAlignment="1">
      <alignment wrapText="1"/>
    </xf>
    <xf numFmtId="2" fontId="3" fillId="0" borderId="11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30" xfId="0" applyNumberFormat="1" applyAlignment="1">
      <alignment horizontal="center" vertical="center"/>
    </xf>
    <xf numFmtId="0" fontId="3" fillId="0" borderId="8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 wrapText="1"/>
    </xf>
    <xf numFmtId="0" fontId="4" fillId="0" borderId="0" xfId="0" applyNumberFormat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1" xfId="0" applyNumberFormat="1" applyAlignment="1">
      <alignment vertical="center"/>
    </xf>
    <xf numFmtId="0" fontId="6" fillId="0" borderId="30" xfId="0" applyNumberFormat="1" applyAlignment="1">
      <alignment horizontal="center" vertical="center"/>
    </xf>
    <xf numFmtId="2" fontId="3" fillId="0" borderId="1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 wrapText="1"/>
    </xf>
    <xf numFmtId="0" fontId="40" fillId="0" borderId="0" xfId="0" applyNumberFormat="1" applyAlignment="1">
      <alignment/>
    </xf>
    <xf numFmtId="1" fontId="1" fillId="0" borderId="0" xfId="0" applyNumberFormat="1" applyAlignment="1">
      <alignment horizontal="center" vertical="center"/>
    </xf>
    <xf numFmtId="0" fontId="10" fillId="0" borderId="0" xfId="0" applyNumberFormat="1" applyAlignment="1">
      <alignment horizontal="center" wrapText="1"/>
    </xf>
    <xf numFmtId="0" fontId="4" fillId="0" borderId="0" xfId="0" applyNumberFormat="1" applyAlignment="1">
      <alignment vertical="center"/>
    </xf>
    <xf numFmtId="0" fontId="1" fillId="0" borderId="0" xfId="0" applyNumberFormat="1" applyAlignment="1">
      <alignment horizontal="center" vertical="center"/>
    </xf>
    <xf numFmtId="2" fontId="1" fillId="0" borderId="0" xfId="0" applyNumberFormat="1" applyAlignment="1">
      <alignment horizontal="center" vertical="center"/>
    </xf>
    <xf numFmtId="49" fontId="29" fillId="0" borderId="0" xfId="0" applyNumberFormat="1" applyFont="1" applyBorder="1" applyAlignment="1">
      <alignment horizontal="right"/>
    </xf>
    <xf numFmtId="49" fontId="29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1" fillId="0" borderId="0" xfId="0" applyNumberFormat="1" applyBorder="1" applyAlignment="1">
      <alignment/>
    </xf>
    <xf numFmtId="0" fontId="3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NumberFormat="1" applyBorder="1" applyAlignment="1">
      <alignment horizontal="left" wrapText="1"/>
    </xf>
    <xf numFmtId="0" fontId="10" fillId="0" borderId="0" xfId="0" applyNumberFormat="1" applyBorder="1" applyAlignment="1">
      <alignment horizontal="center" wrapText="1"/>
    </xf>
    <xf numFmtId="0" fontId="3" fillId="0" borderId="0" xfId="0" applyNumberFormat="1" applyBorder="1" applyAlignment="1">
      <alignment horizontal="center" vertical="center"/>
    </xf>
    <xf numFmtId="0" fontId="3" fillId="0" borderId="0" xfId="0" applyNumberFormat="1" applyBorder="1" applyAlignment="1">
      <alignment horizontal="left" vertical="center" wrapText="1" indent="1"/>
    </xf>
    <xf numFmtId="16" fontId="7" fillId="0" borderId="0" xfId="0" applyNumberFormat="1" applyBorder="1" applyAlignment="1">
      <alignment horizontal="center" vertical="center" wrapText="1"/>
    </xf>
    <xf numFmtId="2" fontId="7" fillId="0" borderId="0" xfId="0" applyNumberFormat="1" applyBorder="1" applyAlignment="1">
      <alignment horizontal="center" vertical="center"/>
    </xf>
    <xf numFmtId="2" fontId="10" fillId="0" borderId="0" xfId="0" applyNumberFormat="1" applyBorder="1" applyAlignment="1">
      <alignment horizontal="center" vertical="center"/>
    </xf>
    <xf numFmtId="1" fontId="1" fillId="0" borderId="0" xfId="0" applyNumberFormat="1" applyBorder="1" applyAlignment="1">
      <alignment horizontal="center" vertical="center"/>
    </xf>
    <xf numFmtId="2" fontId="1" fillId="0" borderId="0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vertical="center"/>
    </xf>
    <xf numFmtId="0" fontId="30" fillId="0" borderId="29" xfId="0" applyNumberFormat="1" applyFont="1" applyBorder="1" applyAlignment="1">
      <alignment/>
    </xf>
    <xf numFmtId="2" fontId="10" fillId="0" borderId="29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30" fillId="0" borderId="3" xfId="0" applyNumberFormat="1" applyFont="1" applyBorder="1" applyAlignment="1">
      <alignment/>
    </xf>
    <xf numFmtId="0" fontId="10" fillId="7" borderId="1" xfId="0" applyNumberFormat="1" applyFont="1" applyBorder="1" applyAlignment="1">
      <alignment vertical="center"/>
    </xf>
    <xf numFmtId="0" fontId="10" fillId="7" borderId="1" xfId="0" applyNumberFormat="1" applyFont="1" applyBorder="1" applyAlignment="1">
      <alignment horizontal="left" vertical="center"/>
    </xf>
    <xf numFmtId="2" fontId="10" fillId="7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 indent="1"/>
    </xf>
    <xf numFmtId="0" fontId="10" fillId="0" borderId="1" xfId="0" applyNumberFormat="1" applyFont="1" applyBorder="1" applyAlignment="1">
      <alignment horizontal="left" vertical="center" indent="1"/>
    </xf>
    <xf numFmtId="9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top" wrapText="1" indent="1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 indent="1"/>
    </xf>
    <xf numFmtId="0" fontId="3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30" fillId="0" borderId="17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 indent="1"/>
    </xf>
    <xf numFmtId="2" fontId="10" fillId="0" borderId="1" xfId="0" applyNumberFormat="1" applyFont="1" applyBorder="1" applyAlignment="1">
      <alignment horizontal="left" vertical="center" indent="1"/>
    </xf>
    <xf numFmtId="0" fontId="10" fillId="0" borderId="5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left" vertical="center" wrapText="1"/>
    </xf>
    <xf numFmtId="1" fontId="3" fillId="0" borderId="31" xfId="0" applyNumberFormat="1" applyBorder="1" applyAlignment="1">
      <alignment/>
    </xf>
    <xf numFmtId="1" fontId="3" fillId="0" borderId="32" xfId="0" applyNumberFormat="1" applyBorder="1" applyAlignment="1">
      <alignment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6" fontId="10" fillId="0" borderId="3" xfId="0" applyNumberFormat="1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2" fontId="3" fillId="0" borderId="0" xfId="0" applyNumberFormat="1" applyFill="1" applyAlignment="1">
      <alignment horizontal="center" vertical="center"/>
    </xf>
    <xf numFmtId="0" fontId="17" fillId="0" borderId="0" xfId="0" applyNumberFormat="1" applyFill="1" applyAlignment="1">
      <alignment/>
    </xf>
    <xf numFmtId="0" fontId="1" fillId="0" borderId="0" xfId="0" applyNumberFormat="1" applyFill="1" applyAlignment="1">
      <alignment/>
    </xf>
    <xf numFmtId="0" fontId="3" fillId="0" borderId="0" xfId="0" applyNumberFormat="1" applyFill="1" applyAlignment="1">
      <alignment/>
    </xf>
    <xf numFmtId="0" fontId="7" fillId="0" borderId="0" xfId="0" applyNumberFormat="1" applyFill="1" applyAlignment="1">
      <alignment horizontal="right"/>
    </xf>
    <xf numFmtId="0" fontId="18" fillId="0" borderId="0" xfId="0" applyNumberFormat="1" applyFill="1" applyAlignment="1">
      <alignment/>
    </xf>
    <xf numFmtId="0" fontId="18" fillId="0" borderId="0" xfId="0" applyNumberFormat="1" applyFill="1" applyAlignment="1">
      <alignment horizontal="left"/>
    </xf>
    <xf numFmtId="0" fontId="4" fillId="0" borderId="15" xfId="0" applyNumberFormat="1" applyFill="1" applyAlignment="1">
      <alignment horizontal="center" vertical="center" wrapText="1"/>
    </xf>
    <xf numFmtId="0" fontId="3" fillId="0" borderId="34" xfId="0" applyNumberFormat="1" applyFill="1" applyAlignment="1">
      <alignment horizontal="center" vertical="center"/>
    </xf>
    <xf numFmtId="9" fontId="3" fillId="0" borderId="34" xfId="0" applyNumberFormat="1" applyFill="1" applyAlignment="1">
      <alignment horizontal="center" vertical="center"/>
    </xf>
    <xf numFmtId="0" fontId="12" fillId="0" borderId="13" xfId="0" applyNumberFormat="1" applyFill="1" applyAlignment="1">
      <alignment horizontal="center" vertical="center" wrapText="1"/>
    </xf>
    <xf numFmtId="0" fontId="12" fillId="0" borderId="35" xfId="0" applyNumberFormat="1" applyFill="1" applyAlignment="1">
      <alignment horizontal="center" vertical="center" wrapText="1"/>
    </xf>
    <xf numFmtId="0" fontId="3" fillId="0" borderId="1" xfId="0" applyNumberFormat="1" applyFill="1" applyAlignment="1">
      <alignment horizontal="center" vertical="center"/>
    </xf>
    <xf numFmtId="0" fontId="3" fillId="0" borderId="1" xfId="0" applyNumberFormat="1" applyFill="1" applyAlignment="1">
      <alignment horizontal="left" vertical="center"/>
    </xf>
    <xf numFmtId="16" fontId="9" fillId="0" borderId="1" xfId="0" applyNumberFormat="1" applyFill="1" applyAlignment="1">
      <alignment horizontal="left" vertical="center" wrapText="1"/>
    </xf>
    <xf numFmtId="17" fontId="9" fillId="0" borderId="1" xfId="0" applyNumberFormat="1" applyFill="1" applyAlignment="1">
      <alignment horizontal="left" vertical="center" wrapText="1"/>
    </xf>
    <xf numFmtId="0" fontId="3" fillId="0" borderId="28" xfId="0" applyNumberFormat="1" applyFill="1" applyAlignment="1">
      <alignment horizontal="center" vertical="center"/>
    </xf>
    <xf numFmtId="0" fontId="3" fillId="0" borderId="29" xfId="0" applyNumberFormat="1" applyFill="1" applyAlignment="1">
      <alignment horizontal="left" vertical="center"/>
    </xf>
    <xf numFmtId="49" fontId="3" fillId="0" borderId="29" xfId="0" applyNumberFormat="1" applyFill="1" applyAlignment="1">
      <alignment horizontal="left" vertical="center"/>
    </xf>
    <xf numFmtId="2" fontId="3" fillId="0" borderId="36" xfId="0" applyNumberFormat="1" applyFill="1" applyAlignment="1">
      <alignment horizontal="center"/>
    </xf>
    <xf numFmtId="2" fontId="3" fillId="0" borderId="33" xfId="0" applyNumberFormat="1" applyFill="1" applyAlignment="1">
      <alignment horizontal="center" vertical="center"/>
    </xf>
    <xf numFmtId="0" fontId="11" fillId="0" borderId="0" xfId="0" applyNumberFormat="1" applyFill="1" applyAlignment="1">
      <alignment/>
    </xf>
    <xf numFmtId="0" fontId="3" fillId="0" borderId="2" xfId="0" applyNumberFormat="1" applyFill="1" applyAlignment="1">
      <alignment horizontal="center" vertical="center"/>
    </xf>
    <xf numFmtId="0" fontId="3" fillId="0" borderId="1" xfId="0" applyNumberFormat="1" applyFill="1" applyAlignment="1">
      <alignment horizontal="left" vertical="center"/>
    </xf>
    <xf numFmtId="49" fontId="3" fillId="0" borderId="1" xfId="0" applyNumberFormat="1" applyFill="1" applyAlignment="1">
      <alignment horizontal="left" vertical="center"/>
    </xf>
    <xf numFmtId="2" fontId="3" fillId="0" borderId="9" xfId="0" applyNumberFormat="1" applyFill="1" applyAlignment="1">
      <alignment horizontal="center" vertical="center"/>
    </xf>
    <xf numFmtId="0" fontId="3" fillId="0" borderId="8" xfId="0" applyNumberFormat="1" applyFill="1" applyAlignment="1">
      <alignment horizontal="left" vertical="center"/>
    </xf>
    <xf numFmtId="49" fontId="3" fillId="0" borderId="8" xfId="0" applyNumberFormat="1" applyFill="1" applyAlignment="1">
      <alignment horizontal="left" vertical="center"/>
    </xf>
    <xf numFmtId="2" fontId="3" fillId="0" borderId="20" xfId="0" applyNumberFormat="1" applyFill="1" applyAlignment="1">
      <alignment horizontal="center" vertical="center"/>
    </xf>
    <xf numFmtId="0" fontId="1" fillId="0" borderId="0" xfId="0" applyNumberFormat="1" applyFill="1" applyAlignment="1">
      <alignment/>
    </xf>
    <xf numFmtId="0" fontId="6" fillId="0" borderId="0" xfId="0" applyNumberFormat="1" applyFill="1" applyAlignment="1">
      <alignment/>
    </xf>
    <xf numFmtId="0" fontId="3" fillId="0" borderId="29" xfId="0" applyNumberFormat="1" applyFill="1" applyAlignment="1">
      <alignment vertical="center"/>
    </xf>
    <xf numFmtId="49" fontId="3" fillId="0" borderId="29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0" fontId="13" fillId="0" borderId="0" xfId="0" applyNumberFormat="1" applyFill="1" applyAlignment="1">
      <alignment/>
    </xf>
    <xf numFmtId="0" fontId="3" fillId="0" borderId="8" xfId="0" applyNumberFormat="1" applyFill="1" applyAlignment="1">
      <alignment vertical="center"/>
    </xf>
    <xf numFmtId="49" fontId="3" fillId="0" borderId="8" xfId="0" applyNumberFormat="1" applyFill="1" applyAlignment="1">
      <alignment horizontal="left" vertical="center" indent="1"/>
    </xf>
    <xf numFmtId="0" fontId="3" fillId="0" borderId="28" xfId="0" applyNumberFormat="1" applyFill="1" applyAlignment="1">
      <alignment horizontal="center" vertical="center"/>
    </xf>
    <xf numFmtId="0" fontId="3" fillId="0" borderId="29" xfId="0" applyNumberFormat="1" applyFill="1" applyAlignment="1">
      <alignment vertical="center"/>
    </xf>
    <xf numFmtId="49" fontId="3" fillId="0" borderId="29" xfId="0" applyNumberFormat="1" applyFill="1" applyAlignment="1">
      <alignment horizontal="left" vertical="center" indent="1"/>
    </xf>
    <xf numFmtId="0" fontId="11" fillId="0" borderId="0" xfId="0" applyNumberFormat="1" applyFill="1" applyAlignment="1">
      <alignment/>
    </xf>
    <xf numFmtId="0" fontId="3" fillId="0" borderId="2" xfId="0" applyNumberFormat="1" applyFill="1" applyAlignment="1">
      <alignment horizontal="center" vertical="center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2" fontId="3" fillId="0" borderId="8" xfId="0" applyNumberFormat="1" applyFill="1" applyBorder="1" applyAlignment="1">
      <alignment/>
    </xf>
    <xf numFmtId="0" fontId="1" fillId="0" borderId="0" xfId="0" applyNumberFormat="1" applyFill="1" applyAlignment="1">
      <alignment/>
    </xf>
    <xf numFmtId="0" fontId="3" fillId="0" borderId="4" xfId="0" applyNumberFormat="1" applyFill="1" applyBorder="1" applyAlignment="1">
      <alignment horizontal="center" vertical="center"/>
    </xf>
    <xf numFmtId="0" fontId="3" fillId="0" borderId="6" xfId="0" applyNumberFormat="1" applyFill="1" applyBorder="1" applyAlignment="1">
      <alignment vertical="center"/>
    </xf>
    <xf numFmtId="49" fontId="3" fillId="0" borderId="6" xfId="0" applyNumberFormat="1" applyFill="1" applyBorder="1" applyAlignment="1">
      <alignment horizontal="left" vertical="center" indent="1"/>
    </xf>
    <xf numFmtId="2" fontId="3" fillId="0" borderId="6" xfId="0" applyNumberFormat="1" applyFill="1" applyBorder="1" applyAlignment="1">
      <alignment horizontal="center"/>
    </xf>
    <xf numFmtId="2" fontId="3" fillId="0" borderId="10" xfId="0" applyNumberFormat="1" applyFill="1" applyBorder="1" applyAlignment="1">
      <alignment/>
    </xf>
    <xf numFmtId="0" fontId="3" fillId="0" borderId="2" xfId="0" applyNumberFormat="1" applyFill="1" applyBorder="1" applyAlignment="1">
      <alignment horizontal="center" vertical="center"/>
    </xf>
    <xf numFmtId="0" fontId="3" fillId="0" borderId="1" xfId="0" applyNumberFormat="1" applyFill="1" applyBorder="1" applyAlignment="1">
      <alignment vertical="center"/>
    </xf>
    <xf numFmtId="49" fontId="3" fillId="0" borderId="1" xfId="0" applyNumberFormat="1" applyFill="1" applyBorder="1" applyAlignment="1">
      <alignment horizontal="left" vertical="center"/>
    </xf>
    <xf numFmtId="2" fontId="3" fillId="0" borderId="1" xfId="0" applyNumberFormat="1" applyFill="1" applyBorder="1" applyAlignment="1">
      <alignment horizontal="center"/>
    </xf>
    <xf numFmtId="2" fontId="3" fillId="0" borderId="9" xfId="0" applyNumberFormat="1" applyFill="1" applyBorder="1" applyAlignment="1">
      <alignment/>
    </xf>
    <xf numFmtId="49" fontId="3" fillId="0" borderId="1" xfId="0" applyNumberFormat="1" applyFill="1" applyBorder="1" applyAlignment="1">
      <alignment horizontal="left" vertical="center" indent="1"/>
    </xf>
    <xf numFmtId="0" fontId="3" fillId="0" borderId="5" xfId="0" applyNumberFormat="1" applyFill="1" applyBorder="1" applyAlignment="1">
      <alignment horizontal="center" vertical="center"/>
    </xf>
    <xf numFmtId="0" fontId="3" fillId="0" borderId="3" xfId="0" applyNumberFormat="1" applyFill="1" applyBorder="1" applyAlignment="1">
      <alignment vertical="center"/>
    </xf>
    <xf numFmtId="49" fontId="3" fillId="0" borderId="3" xfId="0" applyNumberFormat="1" applyFill="1" applyBorder="1" applyAlignment="1">
      <alignment horizontal="left" vertical="center" indent="1"/>
    </xf>
    <xf numFmtId="2" fontId="3" fillId="0" borderId="3" xfId="0" applyNumberFormat="1" applyFill="1" applyBorder="1" applyAlignment="1">
      <alignment horizontal="center"/>
    </xf>
    <xf numFmtId="2" fontId="3" fillId="0" borderId="11" xfId="0" applyNumberFormat="1" applyFill="1" applyBorder="1" applyAlignment="1">
      <alignment/>
    </xf>
    <xf numFmtId="2" fontId="3" fillId="0" borderId="30" xfId="0" applyNumberFormat="1" applyFill="1" applyBorder="1" applyAlignment="1">
      <alignment/>
    </xf>
    <xf numFmtId="0" fontId="3" fillId="0" borderId="1" xfId="0" applyNumberFormat="1" applyFill="1" applyAlignment="1">
      <alignment horizontal="left" vertical="center" indent="1"/>
    </xf>
    <xf numFmtId="0" fontId="14" fillId="0" borderId="0" xfId="0" applyNumberFormat="1" applyFill="1" applyAlignment="1">
      <alignment vertical="center"/>
    </xf>
    <xf numFmtId="0" fontId="3" fillId="0" borderId="8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2" fontId="3" fillId="0" borderId="1" xfId="0" applyNumberFormat="1" applyFill="1" applyAlignment="1">
      <alignment horizontal="center"/>
    </xf>
    <xf numFmtId="0" fontId="3" fillId="0" borderId="29" xfId="0" applyNumberFormat="1" applyFill="1" applyAlignment="1">
      <alignment horizontal="left" vertical="center" indent="1"/>
    </xf>
    <xf numFmtId="0" fontId="3" fillId="0" borderId="19" xfId="0" applyNumberFormat="1" applyFill="1" applyAlignment="1">
      <alignment horizontal="center" vertical="center"/>
    </xf>
    <xf numFmtId="49" fontId="3" fillId="0" borderId="29" xfId="0" applyNumberFormat="1" applyFill="1" applyAlignment="1">
      <alignment vertical="center"/>
    </xf>
    <xf numFmtId="0" fontId="15" fillId="0" borderId="0" xfId="0" applyNumberFormat="1" applyFill="1" applyAlignment="1">
      <alignment/>
    </xf>
    <xf numFmtId="49" fontId="3" fillId="0" borderId="1" xfId="0" applyNumberFormat="1" applyFill="1" applyAlignment="1">
      <alignment vertical="center"/>
    </xf>
    <xf numFmtId="0" fontId="3" fillId="0" borderId="3" xfId="0" applyNumberFormat="1" applyFill="1" applyAlignment="1">
      <alignment vertical="center"/>
    </xf>
    <xf numFmtId="49" fontId="3" fillId="0" borderId="3" xfId="0" applyNumberFormat="1" applyFill="1" applyAlignment="1">
      <alignment vertical="center"/>
    </xf>
    <xf numFmtId="2" fontId="3" fillId="0" borderId="11" xfId="0" applyNumberFormat="1" applyFill="1" applyAlignment="1">
      <alignment horizontal="center" vertical="center"/>
    </xf>
    <xf numFmtId="0" fontId="16" fillId="0" borderId="0" xfId="0" applyNumberFormat="1" applyFill="1" applyAlignment="1">
      <alignment vertical="center"/>
    </xf>
    <xf numFmtId="49" fontId="3" fillId="0" borderId="8" xfId="0" applyNumberFormat="1" applyFill="1" applyAlignment="1">
      <alignment vertical="center"/>
    </xf>
    <xf numFmtId="0" fontId="15" fillId="0" borderId="0" xfId="0" applyNumberFormat="1" applyFill="1" applyAlignment="1">
      <alignment/>
    </xf>
    <xf numFmtId="2" fontId="3" fillId="0" borderId="33" xfId="0" applyNumberFormat="1" applyFont="1" applyFill="1" applyAlignment="1">
      <alignment horizontal="center" vertical="center"/>
    </xf>
    <xf numFmtId="0" fontId="1" fillId="0" borderId="3" xfId="0" applyNumberFormat="1" applyFill="1" applyAlignment="1">
      <alignment/>
    </xf>
    <xf numFmtId="0" fontId="22" fillId="0" borderId="0" xfId="0" applyNumberFormat="1" applyFill="1" applyAlignment="1">
      <alignment/>
    </xf>
    <xf numFmtId="0" fontId="3" fillId="0" borderId="4" xfId="0" applyNumberFormat="1" applyFill="1" applyAlignment="1">
      <alignment horizontal="center" vertical="center"/>
    </xf>
    <xf numFmtId="0" fontId="3" fillId="0" borderId="6" xfId="0" applyNumberFormat="1" applyFill="1" applyAlignment="1">
      <alignment vertical="center"/>
    </xf>
    <xf numFmtId="2" fontId="3" fillId="0" borderId="10" xfId="0" applyNumberFormat="1" applyFill="1" applyAlignment="1">
      <alignment horizontal="center" vertical="center"/>
    </xf>
    <xf numFmtId="0" fontId="11" fillId="0" borderId="0" xfId="0" applyNumberFormat="1" applyFill="1" applyAlignment="1">
      <alignment/>
    </xf>
    <xf numFmtId="0" fontId="3" fillId="0" borderId="6" xfId="0" applyNumberFormat="1" applyFill="1" applyAlignment="1">
      <alignment horizontal="left" vertical="center"/>
    </xf>
    <xf numFmtId="2" fontId="3" fillId="0" borderId="6" xfId="0" applyNumberFormat="1" applyFill="1" applyAlignment="1">
      <alignment horizontal="center" vertical="center"/>
    </xf>
    <xf numFmtId="0" fontId="3" fillId="0" borderId="5" xfId="0" applyNumberFormat="1" applyFill="1" applyAlignment="1">
      <alignment horizontal="center" vertical="center"/>
    </xf>
    <xf numFmtId="2" fontId="3" fillId="0" borderId="36" xfId="0" applyNumberFormat="1" applyFill="1" applyAlignment="1">
      <alignment horizontal="center" vertical="center"/>
    </xf>
    <xf numFmtId="0" fontId="3" fillId="0" borderId="0" xfId="0" applyNumberFormat="1" applyFill="1" applyAlignment="1">
      <alignment horizontal="center" vertical="center"/>
    </xf>
    <xf numFmtId="0" fontId="3" fillId="0" borderId="28" xfId="0" applyNumberFormat="1" applyFill="1" applyAlignment="1">
      <alignment horizontal="center" vertical="center"/>
    </xf>
    <xf numFmtId="0" fontId="3" fillId="0" borderId="29" xfId="0" applyNumberFormat="1" applyFill="1" applyAlignment="1">
      <alignment vertical="center"/>
    </xf>
    <xf numFmtId="0" fontId="28" fillId="0" borderId="0" xfId="0" applyNumberFormat="1" applyFill="1" applyAlignment="1">
      <alignment/>
    </xf>
    <xf numFmtId="0" fontId="3" fillId="0" borderId="1" xfId="0" applyNumberFormat="1" applyFill="1" applyAlignment="1">
      <alignment vertical="center"/>
    </xf>
    <xf numFmtId="16" fontId="3" fillId="0" borderId="1" xfId="0" applyNumberFormat="1" applyFill="1" applyAlignment="1">
      <alignment vertical="center"/>
    </xf>
    <xf numFmtId="16" fontId="3" fillId="0" borderId="8" xfId="0" applyNumberFormat="1" applyFill="1" applyAlignment="1">
      <alignment vertical="center"/>
    </xf>
    <xf numFmtId="0" fontId="8" fillId="0" borderId="29" xfId="0" applyNumberFormat="1" applyFill="1" applyAlignment="1">
      <alignment horizontal="center" vertical="center"/>
    </xf>
    <xf numFmtId="0" fontId="3" fillId="0" borderId="28" xfId="0" applyNumberFormat="1" applyFill="1" applyAlignment="1">
      <alignment horizontal="center" vertical="center"/>
    </xf>
    <xf numFmtId="0" fontId="3" fillId="0" borderId="29" xfId="0" applyNumberFormat="1" applyFill="1" applyAlignment="1">
      <alignment vertical="center"/>
    </xf>
    <xf numFmtId="0" fontId="7" fillId="0" borderId="29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0" fontId="3" fillId="0" borderId="1" xfId="0" applyNumberFormat="1" applyFill="1" applyAlignment="1">
      <alignment horizontal="left" vertical="center" indent="1"/>
    </xf>
    <xf numFmtId="0" fontId="11" fillId="0" borderId="0" xfId="0" applyNumberFormat="1" applyFill="1" applyAlignment="1">
      <alignment/>
    </xf>
    <xf numFmtId="0" fontId="3" fillId="0" borderId="8" xfId="0" applyNumberFormat="1" applyFill="1" applyAlignment="1">
      <alignment vertical="center"/>
    </xf>
    <xf numFmtId="0" fontId="3" fillId="0" borderId="8" xfId="0" applyNumberFormat="1" applyFill="1" applyAlignment="1">
      <alignment horizontal="left" vertical="center" indent="1"/>
    </xf>
    <xf numFmtId="0" fontId="3" fillId="0" borderId="15" xfId="0" applyNumberFormat="1" applyFill="1" applyAlignment="1">
      <alignment horizontal="center" vertical="center"/>
    </xf>
    <xf numFmtId="0" fontId="12" fillId="0" borderId="0" xfId="0" applyNumberFormat="1" applyFill="1" applyAlignment="1">
      <alignment/>
    </xf>
    <xf numFmtId="0" fontId="1" fillId="0" borderId="0" xfId="0" applyNumberFormat="1" applyFill="1" applyAlignment="1">
      <alignment vertical="center"/>
    </xf>
    <xf numFmtId="0" fontId="1" fillId="0" borderId="0" xfId="0" applyNumberFormat="1" applyFill="1" applyAlignment="1">
      <alignment/>
    </xf>
    <xf numFmtId="0" fontId="1" fillId="0" borderId="0" xfId="0" applyNumberFormat="1" applyFill="1" applyAlignment="1">
      <alignment/>
    </xf>
    <xf numFmtId="0" fontId="20" fillId="0" borderId="0" xfId="0" applyNumberFormat="1" applyFill="1" applyAlignment="1">
      <alignment horizontal="center" vertical="center"/>
    </xf>
    <xf numFmtId="2" fontId="9" fillId="8" borderId="1" xfId="0" applyNumberFormat="1" applyFill="1" applyAlignment="1">
      <alignment horizontal="center"/>
    </xf>
    <xf numFmtId="2" fontId="3" fillId="8" borderId="36" xfId="0" applyNumberFormat="1" applyFill="1" applyAlignment="1">
      <alignment horizontal="center"/>
    </xf>
    <xf numFmtId="2" fontId="3" fillId="8" borderId="33" xfId="0" applyNumberFormat="1" applyFill="1" applyAlignment="1">
      <alignment horizontal="center" vertical="center"/>
    </xf>
    <xf numFmtId="2" fontId="3" fillId="8" borderId="9" xfId="0" applyNumberFormat="1" applyFill="1" applyAlignment="1">
      <alignment horizontal="center" vertical="center"/>
    </xf>
    <xf numFmtId="2" fontId="3" fillId="8" borderId="20" xfId="0" applyNumberFormat="1" applyFill="1" applyAlignment="1">
      <alignment horizontal="center" vertical="center"/>
    </xf>
    <xf numFmtId="2" fontId="3" fillId="8" borderId="20" xfId="0" applyNumberFormat="1" applyFont="1" applyFill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ill="1" applyBorder="1" applyAlignment="1">
      <alignment horizontal="center" vertical="center"/>
    </xf>
    <xf numFmtId="0" fontId="3" fillId="0" borderId="6" xfId="0" applyNumberFormat="1" applyFill="1" applyBorder="1" applyAlignment="1">
      <alignment vertical="center"/>
    </xf>
    <xf numFmtId="0" fontId="3" fillId="0" borderId="2" xfId="0" applyNumberFormat="1" applyFill="1" applyBorder="1" applyAlignment="1">
      <alignment horizontal="center" vertical="center"/>
    </xf>
    <xf numFmtId="0" fontId="3" fillId="0" borderId="1" xfId="0" applyNumberFormat="1" applyFill="1" applyBorder="1" applyAlignment="1">
      <alignment vertical="center"/>
    </xf>
    <xf numFmtId="0" fontId="3" fillId="0" borderId="5" xfId="0" applyNumberFormat="1" applyFill="1" applyBorder="1" applyAlignment="1">
      <alignment horizontal="center" vertical="center"/>
    </xf>
    <xf numFmtId="0" fontId="3" fillId="0" borderId="3" xfId="0" applyNumberFormat="1" applyFill="1" applyBorder="1" applyAlignment="1">
      <alignment vertical="center"/>
    </xf>
    <xf numFmtId="2" fontId="3" fillId="8" borderId="6" xfId="0" applyNumberFormat="1" applyFill="1" applyBorder="1" applyAlignment="1">
      <alignment horizontal="center"/>
    </xf>
    <xf numFmtId="2" fontId="3" fillId="8" borderId="10" xfId="0" applyNumberFormat="1" applyFill="1" applyBorder="1" applyAlignment="1">
      <alignment horizontal="center" vertical="center"/>
    </xf>
    <xf numFmtId="2" fontId="3" fillId="8" borderId="1" xfId="0" applyNumberFormat="1" applyFill="1" applyBorder="1" applyAlignment="1">
      <alignment horizontal="center"/>
    </xf>
    <xf numFmtId="2" fontId="3" fillId="8" borderId="9" xfId="0" applyNumberFormat="1" applyFill="1" applyBorder="1" applyAlignment="1">
      <alignment horizontal="center" vertical="center"/>
    </xf>
    <xf numFmtId="2" fontId="3" fillId="8" borderId="3" xfId="0" applyNumberFormat="1" applyFill="1" applyBorder="1" applyAlignment="1">
      <alignment horizontal="center"/>
    </xf>
    <xf numFmtId="2" fontId="3" fillId="8" borderId="11" xfId="0" applyNumberFormat="1" applyFill="1" applyBorder="1" applyAlignment="1">
      <alignment horizontal="center" vertical="center"/>
    </xf>
    <xf numFmtId="2" fontId="3" fillId="8" borderId="1" xfId="0" applyNumberFormat="1" applyFill="1" applyAlignment="1">
      <alignment horizontal="center" vertical="center"/>
    </xf>
    <xf numFmtId="2" fontId="3" fillId="8" borderId="36" xfId="0" applyNumberFormat="1" applyFill="1" applyAlignment="1">
      <alignment horizontal="center" vertical="center"/>
    </xf>
    <xf numFmtId="2" fontId="3" fillId="8" borderId="37" xfId="0" applyNumberFormat="1" applyFill="1" applyAlignment="1">
      <alignment horizontal="center"/>
    </xf>
    <xf numFmtId="2" fontId="3" fillId="8" borderId="11" xfId="0" applyNumberFormat="1" applyFill="1" applyAlignment="1">
      <alignment horizontal="center" vertical="center"/>
    </xf>
    <xf numFmtId="2" fontId="3" fillId="8" borderId="38" xfId="0" applyNumberFormat="1" applyFill="1" applyAlignment="1">
      <alignment horizontal="center"/>
    </xf>
    <xf numFmtId="2" fontId="3" fillId="8" borderId="10" xfId="0" applyNumberFormat="1" applyFill="1" applyAlignment="1">
      <alignment horizontal="center" vertical="center"/>
    </xf>
    <xf numFmtId="2" fontId="3" fillId="8" borderId="39" xfId="0" applyNumberFormat="1" applyFill="1" applyAlignment="1">
      <alignment horizontal="center"/>
    </xf>
    <xf numFmtId="0" fontId="39" fillId="0" borderId="2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left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9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9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/>
    </xf>
    <xf numFmtId="9" fontId="1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ill="1" applyAlignment="1">
      <alignment horizontal="center"/>
    </xf>
    <xf numFmtId="0" fontId="3" fillId="0" borderId="0" xfId="0" applyNumberFormat="1" applyFill="1" applyAlignment="1">
      <alignment horizontal="center"/>
    </xf>
    <xf numFmtId="0" fontId="18" fillId="0" borderId="0" xfId="0" applyNumberFormat="1" applyFill="1" applyAlignment="1">
      <alignment horizontal="center"/>
    </xf>
    <xf numFmtId="0" fontId="4" fillId="0" borderId="34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29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8" xfId="0" applyNumberFormat="1" applyFill="1" applyAlignment="1">
      <alignment horizontal="center" vertical="center"/>
    </xf>
    <xf numFmtId="2" fontId="3" fillId="0" borderId="29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0" fontId="9" fillId="0" borderId="6" xfId="0" applyNumberFormat="1" applyFill="1" applyBorder="1" applyAlignment="1">
      <alignment horizontal="center" vertical="top" wrapText="1"/>
    </xf>
    <xf numFmtId="0" fontId="9" fillId="0" borderId="1" xfId="0" applyNumberFormat="1" applyFill="1" applyBorder="1" applyAlignment="1">
      <alignment horizontal="center" vertical="top" wrapText="1"/>
    </xf>
    <xf numFmtId="0" fontId="9" fillId="0" borderId="3" xfId="0" applyNumberFormat="1" applyFill="1" applyBorder="1" applyAlignment="1">
      <alignment horizontal="center" vertical="top" wrapText="1"/>
    </xf>
    <xf numFmtId="0" fontId="9" fillId="0" borderId="1" xfId="0" applyNumberFormat="1" applyFill="1" applyAlignment="1">
      <alignment horizontal="center" vertical="center" wrapText="1"/>
    </xf>
    <xf numFmtId="2" fontId="3" fillId="0" borderId="3" xfId="0" applyNumberFormat="1" applyFill="1" applyAlignment="1">
      <alignment horizontal="center" vertical="center"/>
    </xf>
    <xf numFmtId="2" fontId="3" fillId="0" borderId="6" xfId="0" applyNumberFormat="1" applyFill="1" applyBorder="1" applyAlignment="1">
      <alignment horizontal="center" vertical="center"/>
    </xf>
    <xf numFmtId="2" fontId="3" fillId="0" borderId="1" xfId="0" applyNumberFormat="1" applyFill="1" applyBorder="1" applyAlignment="1">
      <alignment horizontal="center" vertical="center"/>
    </xf>
    <xf numFmtId="2" fontId="3" fillId="0" borderId="3" xfId="0" applyNumberFormat="1" applyFill="1" applyBorder="1" applyAlignment="1">
      <alignment horizontal="center" vertical="center"/>
    </xf>
    <xf numFmtId="2" fontId="3" fillId="0" borderId="6" xfId="0" applyNumberFormat="1" applyFill="1" applyAlignment="1">
      <alignment horizontal="center" vertical="center"/>
    </xf>
    <xf numFmtId="2" fontId="3" fillId="0" borderId="29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9" fillId="0" borderId="1" xfId="0" applyNumberFormat="1" applyFill="1" applyAlignment="1">
      <alignment horizontal="center" vertical="center"/>
    </xf>
    <xf numFmtId="2" fontId="3" fillId="0" borderId="29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8" xfId="0" applyNumberFormat="1" applyFill="1" applyAlignment="1">
      <alignment horizontal="center" vertical="center"/>
    </xf>
    <xf numFmtId="0" fontId="1" fillId="0" borderId="0" xfId="0" applyNumberFormat="1" applyFill="1" applyAlignment="1">
      <alignment horizontal="center"/>
    </xf>
    <xf numFmtId="49" fontId="32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/>
    </xf>
    <xf numFmtId="0" fontId="44" fillId="0" borderId="0" xfId="0" applyNumberFormat="1" applyFont="1" applyBorder="1" applyAlignment="1">
      <alignment/>
    </xf>
    <xf numFmtId="2" fontId="10" fillId="0" borderId="9" xfId="0" applyNumberFormat="1" applyFont="1" applyFill="1" applyBorder="1" applyAlignment="1">
      <alignment horizontal="center" vertical="center"/>
    </xf>
    <xf numFmtId="0" fontId="39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2" fontId="3" fillId="0" borderId="6" xfId="0" applyNumberFormat="1" applyFill="1" applyAlignment="1">
      <alignment horizontal="center" vertical="center"/>
    </xf>
    <xf numFmtId="2" fontId="3" fillId="0" borderId="10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9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/>
    </xf>
    <xf numFmtId="2" fontId="3" fillId="0" borderId="11" xfId="0" applyNumberFormat="1" applyFill="1" applyAlignment="1">
      <alignment horizontal="center" vertical="center"/>
    </xf>
    <xf numFmtId="2" fontId="3" fillId="0" borderId="6" xfId="0" applyNumberFormat="1" applyFill="1" applyAlignment="1">
      <alignment horizontal="center" vertical="center" wrapText="1"/>
    </xf>
    <xf numFmtId="2" fontId="3" fillId="0" borderId="10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 wrapText="1"/>
    </xf>
    <xf numFmtId="2" fontId="3" fillId="0" borderId="9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 wrapText="1"/>
    </xf>
    <xf numFmtId="2" fontId="3" fillId="0" borderId="11" xfId="0" applyNumberFormat="1" applyFill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9" fontId="10" fillId="0" borderId="1" xfId="0" applyNumberFormat="1" applyFont="1" applyFill="1" applyBorder="1" applyAlignment="1">
      <alignment horizontal="left" vertical="center" wrapText="1"/>
    </xf>
    <xf numFmtId="2" fontId="10" fillId="7" borderId="1" xfId="0" applyNumberFormat="1" applyFont="1" applyFill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39" fillId="0" borderId="2" xfId="0" applyNumberFormat="1" applyFont="1" applyBorder="1" applyAlignment="1">
      <alignment horizontal="center" vertical="center" wrapText="1"/>
    </xf>
    <xf numFmtId="0" fontId="39" fillId="3" borderId="2" xfId="0" applyNumberFormat="1" applyFont="1" applyFill="1" applyBorder="1" applyAlignment="1">
      <alignment horizontal="center" vertical="center" wrapText="1"/>
    </xf>
    <xf numFmtId="0" fontId="39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ill="1" applyBorder="1" applyAlignment="1">
      <alignment horizontal="center" vertical="center" wrapText="1"/>
    </xf>
    <xf numFmtId="0" fontId="39" fillId="3" borderId="1" xfId="0" applyNumberFormat="1" applyFont="1" applyFill="1" applyBorder="1" applyAlignment="1">
      <alignment horizontal="center" vertical="center" wrapText="1"/>
    </xf>
    <xf numFmtId="2" fontId="39" fillId="3" borderId="1" xfId="0" applyNumberFormat="1" applyFont="1" applyFill="1" applyBorder="1" applyAlignment="1">
      <alignment horizontal="center" vertical="center" wrapText="1"/>
    </xf>
    <xf numFmtId="2" fontId="39" fillId="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Border="1" applyAlignment="1">
      <alignment horizontal="center" vertical="center" wrapText="1"/>
    </xf>
    <xf numFmtId="0" fontId="30" fillId="0" borderId="1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4" fillId="0" borderId="9" xfId="0" applyNumberForma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2" fontId="3" fillId="8" borderId="3" xfId="0" applyNumberFormat="1" applyFill="1" applyAlignment="1">
      <alignment horizontal="center" vertical="center"/>
    </xf>
    <xf numFmtId="2" fontId="3" fillId="8" borderId="11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9" xfId="0" applyNumberFormat="1" applyFill="1" applyAlignment="1">
      <alignment horizontal="center" vertical="center"/>
    </xf>
    <xf numFmtId="0" fontId="3" fillId="0" borderId="0" xfId="0" applyNumberFormat="1" applyBorder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" fillId="0" borderId="2" xfId="0" applyNumberFormat="1" applyBorder="1" applyAlignment="1">
      <alignment horizontal="center" vertical="center" wrapText="1"/>
    </xf>
    <xf numFmtId="9" fontId="3" fillId="0" borderId="1" xfId="0" applyNumberFormat="1" applyBorder="1" applyAlignment="1">
      <alignment horizontal="center" vertical="center"/>
    </xf>
    <xf numFmtId="0" fontId="3" fillId="0" borderId="1" xfId="0" applyNumberFormat="1" applyBorder="1" applyAlignment="1">
      <alignment horizontal="center" vertical="center"/>
    </xf>
    <xf numFmtId="0" fontId="43" fillId="0" borderId="4" xfId="0" applyNumberFormat="1" applyFont="1" applyBorder="1" applyAlignment="1">
      <alignment horizontal="center"/>
    </xf>
    <xf numFmtId="0" fontId="43" fillId="0" borderId="6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right"/>
    </xf>
    <xf numFmtId="49" fontId="29" fillId="0" borderId="0" xfId="0" applyNumberFormat="1" applyBorder="1" applyAlignment="1">
      <alignment horizontal="right"/>
    </xf>
    <xf numFmtId="1" fontId="4" fillId="0" borderId="9" xfId="0" applyNumberForma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0" xfId="0" applyNumberForma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" fontId="4" fillId="0" borderId="1" xfId="0" applyNumberFormat="1" applyBorder="1" applyAlignment="1">
      <alignment horizontal="center" vertical="center" wrapText="1"/>
    </xf>
    <xf numFmtId="1" fontId="4" fillId="0" borderId="1" xfId="0" applyNumberFormat="1" applyBorder="1" applyAlignment="1">
      <alignment horizontal="center" vertical="center"/>
    </xf>
    <xf numFmtId="0" fontId="4" fillId="0" borderId="1" xfId="0" applyNumberForma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 vertical="center"/>
    </xf>
    <xf numFmtId="1" fontId="4" fillId="0" borderId="10" xfId="0" applyNumberFormat="1" applyBorder="1" applyAlignment="1">
      <alignment horizontal="center" vertical="center" wrapText="1"/>
    </xf>
    <xf numFmtId="1" fontId="4" fillId="0" borderId="6" xfId="0" applyNumberFormat="1" applyBorder="1" applyAlignment="1">
      <alignment horizontal="center" vertical="center" wrapText="1"/>
    </xf>
    <xf numFmtId="0" fontId="4" fillId="0" borderId="6" xfId="0" applyNumberFormat="1" applyBorder="1" applyAlignment="1">
      <alignment horizontal="center" vertical="center" wrapText="1"/>
    </xf>
    <xf numFmtId="9" fontId="3" fillId="0" borderId="34" xfId="0" applyNumberFormat="1" applyFont="1" applyBorder="1" applyAlignment="1">
      <alignment horizontal="center" vertical="center"/>
    </xf>
    <xf numFmtId="9" fontId="3" fillId="0" borderId="29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30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 vertical="center"/>
    </xf>
    <xf numFmtId="0" fontId="4" fillId="0" borderId="4" xfId="0" applyNumberFormat="1" applyBorder="1" applyAlignment="1">
      <alignment horizontal="center" vertical="center" wrapText="1"/>
    </xf>
    <xf numFmtId="9" fontId="3" fillId="0" borderId="6" xfId="0" applyNumberFormat="1" applyBorder="1" applyAlignment="1">
      <alignment horizontal="center" vertical="center"/>
    </xf>
    <xf numFmtId="0" fontId="3" fillId="0" borderId="6" xfId="0" applyNumberForma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/>
    </xf>
    <xf numFmtId="0" fontId="43" fillId="0" borderId="22" xfId="0" applyNumberFormat="1" applyFont="1" applyBorder="1" applyAlignment="1">
      <alignment horizontal="center"/>
    </xf>
    <xf numFmtId="0" fontId="43" fillId="0" borderId="23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/>
    </xf>
    <xf numFmtId="0" fontId="5" fillId="0" borderId="28" xfId="0" applyNumberFormat="1" applyBorder="1" applyAlignment="1">
      <alignment horizontal="center" vertical="center" wrapText="1"/>
    </xf>
    <xf numFmtId="0" fontId="5" fillId="0" borderId="29" xfId="0" applyNumberFormat="1" applyBorder="1" applyAlignment="1">
      <alignment horizontal="center" vertical="center" wrapText="1"/>
    </xf>
    <xf numFmtId="0" fontId="5" fillId="0" borderId="33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1" xfId="0" applyNumberFormat="1" applyFill="1" applyAlignment="1">
      <alignment horizontal="center" vertical="center"/>
    </xf>
    <xf numFmtId="0" fontId="5" fillId="0" borderId="22" xfId="0" applyNumberFormat="1" applyFill="1" applyBorder="1" applyAlignment="1">
      <alignment horizontal="center" vertical="center"/>
    </xf>
    <xf numFmtId="0" fontId="5" fillId="0" borderId="23" xfId="0" applyNumberFormat="1" applyFill="1" applyBorder="1" applyAlignment="1">
      <alignment horizontal="center" vertical="center"/>
    </xf>
    <xf numFmtId="0" fontId="3" fillId="0" borderId="34" xfId="0" applyNumberFormat="1" applyFill="1" applyAlignment="1">
      <alignment horizontal="center" vertical="center" wrapText="1"/>
    </xf>
    <xf numFmtId="0" fontId="3" fillId="0" borderId="30" xfId="0" applyNumberFormat="1" applyFill="1" applyAlignment="1">
      <alignment horizontal="center" vertical="center" wrapText="1"/>
    </xf>
    <xf numFmtId="0" fontId="3" fillId="0" borderId="24" xfId="0" applyNumberFormat="1" applyFill="1" applyAlignment="1">
      <alignment horizontal="center" vertical="center" wrapText="1"/>
    </xf>
    <xf numFmtId="0" fontId="8" fillId="0" borderId="21" xfId="0" applyNumberFormat="1" applyFill="1" applyAlignment="1">
      <alignment horizontal="center" vertical="center"/>
    </xf>
    <xf numFmtId="0" fontId="8" fillId="0" borderId="22" xfId="0" applyNumberFormat="1" applyFill="1" applyBorder="1" applyAlignment="1">
      <alignment horizontal="center" vertical="center"/>
    </xf>
    <xf numFmtId="0" fontId="8" fillId="0" borderId="23" xfId="0" applyNumberFormat="1" applyFill="1" applyBorder="1" applyAlignment="1">
      <alignment horizontal="center" vertical="center"/>
    </xf>
    <xf numFmtId="0" fontId="8" fillId="0" borderId="40" xfId="0" applyNumberFormat="1" applyFill="1" applyAlignment="1">
      <alignment horizontal="center" vertical="center"/>
    </xf>
    <xf numFmtId="0" fontId="8" fillId="0" borderId="41" xfId="0" applyNumberFormat="1" applyFill="1" applyBorder="1" applyAlignment="1">
      <alignment horizontal="center" vertical="center"/>
    </xf>
    <xf numFmtId="0" fontId="8" fillId="0" borderId="42" xfId="0" applyNumberFormat="1" applyFill="1" applyBorder="1" applyAlignment="1">
      <alignment horizontal="center" vertical="center"/>
    </xf>
    <xf numFmtId="0" fontId="5" fillId="0" borderId="17" xfId="0" applyNumberFormat="1" applyFill="1" applyBorder="1" applyAlignment="1">
      <alignment horizontal="center" vertical="center"/>
    </xf>
    <xf numFmtId="0" fontId="5" fillId="0" borderId="0" xfId="0" applyNumberFormat="1" applyFill="1" applyBorder="1" applyAlignment="1">
      <alignment horizontal="center" vertical="center"/>
    </xf>
    <xf numFmtId="0" fontId="5" fillId="0" borderId="18" xfId="0" applyNumberFormat="1" applyFill="1" applyBorder="1" applyAlignment="1">
      <alignment horizontal="center" vertical="center"/>
    </xf>
    <xf numFmtId="0" fontId="5" fillId="0" borderId="43" xfId="0" applyNumberFormat="1" applyFill="1" applyAlignment="1">
      <alignment horizontal="center" vertical="center"/>
    </xf>
    <xf numFmtId="0" fontId="5" fillId="0" borderId="26" xfId="0" applyNumberFormat="1" applyFill="1" applyBorder="1" applyAlignment="1">
      <alignment horizontal="center" vertical="center"/>
    </xf>
    <xf numFmtId="0" fontId="5" fillId="0" borderId="27" xfId="0" applyNumberFormat="1" applyFill="1" applyBorder="1" applyAlignment="1">
      <alignment horizontal="center" vertical="center"/>
    </xf>
    <xf numFmtId="0" fontId="5" fillId="0" borderId="43" xfId="0" applyNumberFormat="1" applyFill="1" applyBorder="1" applyAlignment="1">
      <alignment horizontal="center" vertical="center"/>
    </xf>
    <xf numFmtId="0" fontId="8" fillId="0" borderId="40" xfId="0" applyNumberFormat="1" applyFill="1" applyAlignment="1">
      <alignment horizontal="center"/>
    </xf>
    <xf numFmtId="0" fontId="8" fillId="0" borderId="41" xfId="0" applyNumberFormat="1" applyFill="1" applyAlignment="1">
      <alignment horizontal="center"/>
    </xf>
    <xf numFmtId="0" fontId="8" fillId="0" borderId="42" xfId="0" applyNumberFormat="1" applyFill="1" applyAlignment="1">
      <alignment horizontal="center"/>
    </xf>
    <xf numFmtId="0" fontId="5" fillId="0" borderId="44" xfId="0" applyNumberFormat="1" applyFill="1" applyBorder="1" applyAlignment="1">
      <alignment horizontal="center" vertical="center"/>
    </xf>
    <xf numFmtId="0" fontId="5" fillId="0" borderId="45" xfId="0" applyNumberFormat="1" applyFill="1" applyBorder="1" applyAlignment="1">
      <alignment horizontal="center" vertical="center"/>
    </xf>
    <xf numFmtId="0" fontId="5" fillId="0" borderId="32" xfId="0" applyNumberFormat="1" applyFill="1" applyBorder="1" applyAlignment="1">
      <alignment horizontal="center" vertical="center"/>
    </xf>
    <xf numFmtId="49" fontId="32" fillId="0" borderId="26" xfId="0" applyNumberFormat="1" applyFont="1" applyFill="1" applyAlignment="1">
      <alignment horizontal="right"/>
    </xf>
    <xf numFmtId="49" fontId="32" fillId="0" borderId="26" xfId="0" applyNumberFormat="1" applyFill="1" applyAlignment="1">
      <alignment horizontal="right"/>
    </xf>
    <xf numFmtId="170" fontId="5" fillId="0" borderId="21" xfId="0" applyNumberFormat="1" applyFill="1" applyAlignment="1">
      <alignment horizontal="center" vertical="center"/>
    </xf>
    <xf numFmtId="170" fontId="5" fillId="0" borderId="22" xfId="0" applyNumberFormat="1" applyFill="1" applyBorder="1" applyAlignment="1">
      <alignment horizontal="center" vertical="center"/>
    </xf>
    <xf numFmtId="170" fontId="5" fillId="0" borderId="23" xfId="0" applyNumberFormat="1" applyFill="1" applyBorder="1" applyAlignment="1">
      <alignment horizontal="center" vertical="center"/>
    </xf>
    <xf numFmtId="2" fontId="5" fillId="0" borderId="21" xfId="0" applyNumberFormat="1" applyFill="1" applyAlignment="1">
      <alignment horizontal="center" vertical="center"/>
    </xf>
    <xf numFmtId="2" fontId="5" fillId="0" borderId="22" xfId="0" applyNumberFormat="1" applyFill="1" applyBorder="1" applyAlignment="1">
      <alignment horizontal="center" vertical="center"/>
    </xf>
    <xf numFmtId="2" fontId="5" fillId="0" borderId="23" xfId="0" applyNumberFormat="1" applyFill="1" applyBorder="1" applyAlignment="1">
      <alignment horizontal="center" vertical="center"/>
    </xf>
    <xf numFmtId="0" fontId="5" fillId="0" borderId="8" xfId="0" applyNumberFormat="1" applyFill="1" applyBorder="1" applyAlignment="1">
      <alignment horizontal="center" vertical="center"/>
    </xf>
    <xf numFmtId="0" fontId="5" fillId="0" borderId="30" xfId="0" applyNumberForma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ill="1" applyBorder="1" applyAlignment="1">
      <alignment horizontal="center"/>
    </xf>
    <xf numFmtId="0" fontId="8" fillId="0" borderId="31" xfId="0" applyNumberFormat="1" applyFill="1" applyBorder="1" applyAlignment="1">
      <alignment horizontal="center"/>
    </xf>
    <xf numFmtId="0" fontId="5" fillId="0" borderId="17" xfId="0" applyNumberFormat="1" applyAlignment="1">
      <alignment horizontal="center" vertical="center" wrapText="1"/>
    </xf>
    <xf numFmtId="0" fontId="5" fillId="0" borderId="0" xfId="0" applyNumberFormat="1" applyAlignment="1">
      <alignment horizontal="center" vertical="center" wrapText="1"/>
    </xf>
    <xf numFmtId="0" fontId="5" fillId="0" borderId="18" xfId="0" applyNumberFormat="1" applyAlignment="1">
      <alignment horizontal="center" vertical="center" wrapText="1"/>
    </xf>
    <xf numFmtId="0" fontId="5" fillId="0" borderId="48" xfId="0" applyNumberFormat="1" applyAlignment="1">
      <alignment horizontal="center" vertical="center" wrapText="1"/>
    </xf>
    <xf numFmtId="0" fontId="5" fillId="0" borderId="30" xfId="0" applyNumberFormat="1" applyAlignment="1">
      <alignment horizontal="center" vertical="center"/>
    </xf>
    <xf numFmtId="0" fontId="5" fillId="0" borderId="7" xfId="0" applyNumberFormat="1" applyAlignment="1">
      <alignment horizontal="center" vertical="center"/>
    </xf>
    <xf numFmtId="0" fontId="3" fillId="0" borderId="34" xfId="0" applyNumberFormat="1" applyAlignment="1">
      <alignment horizontal="center" vertical="center" wrapText="1"/>
    </xf>
    <xf numFmtId="0" fontId="3" fillId="0" borderId="30" xfId="0" applyNumberFormat="1" applyAlignment="1">
      <alignment horizontal="center" vertical="center" wrapText="1"/>
    </xf>
    <xf numFmtId="0" fontId="3" fillId="0" borderId="24" xfId="0" applyNumberFormat="1" applyAlignment="1">
      <alignment horizontal="center" vertical="center" wrapText="1"/>
    </xf>
    <xf numFmtId="0" fontId="0" fillId="0" borderId="21" xfId="0" applyNumberFormat="1" applyAlignment="1">
      <alignment horizontal="center"/>
    </xf>
    <xf numFmtId="0" fontId="0" fillId="0" borderId="22" xfId="0" applyNumberFormat="1" applyAlignment="1">
      <alignment horizontal="center"/>
    </xf>
    <xf numFmtId="0" fontId="0" fillId="0" borderId="23" xfId="0" applyNumberFormat="1" applyAlignment="1">
      <alignment horizontal="center"/>
    </xf>
    <xf numFmtId="0" fontId="4" fillId="0" borderId="4" xfId="0" applyNumberFormat="1" applyAlignment="1">
      <alignment horizontal="center" vertical="center" wrapText="1"/>
    </xf>
    <xf numFmtId="0" fontId="4" fillId="0" borderId="5" xfId="0" applyNumberFormat="1" applyAlignment="1">
      <alignment horizontal="center" vertical="center" wrapText="1"/>
    </xf>
    <xf numFmtId="0" fontId="3" fillId="0" borderId="6" xfId="0" applyNumberFormat="1" applyAlignment="1">
      <alignment horizontal="center" vertical="center"/>
    </xf>
    <xf numFmtId="0" fontId="3" fillId="0" borderId="3" xfId="0" applyNumberFormat="1" applyAlignment="1">
      <alignment horizontal="center" vertical="center"/>
    </xf>
    <xf numFmtId="9" fontId="3" fillId="0" borderId="6" xfId="0" applyNumberFormat="1" applyAlignment="1">
      <alignment horizontal="center" vertical="center"/>
    </xf>
    <xf numFmtId="9" fontId="3" fillId="0" borderId="3" xfId="0" applyNumberFormat="1" applyAlignment="1">
      <alignment horizontal="center" vertical="center"/>
    </xf>
    <xf numFmtId="0" fontId="4" fillId="0" borderId="6" xfId="0" applyNumberFormat="1" applyAlignment="1">
      <alignment horizontal="center" vertical="center" wrapText="1"/>
    </xf>
    <xf numFmtId="0" fontId="4" fillId="0" borderId="3" xfId="0" applyNumberFormat="1" applyAlignment="1">
      <alignment horizontal="center" vertical="center" wrapText="1"/>
    </xf>
    <xf numFmtId="49" fontId="32" fillId="0" borderId="26" xfId="0" applyNumberFormat="1" applyFont="1" applyAlignment="1">
      <alignment horizontal="right"/>
    </xf>
    <xf numFmtId="49" fontId="32" fillId="0" borderId="26" xfId="0" applyNumberFormat="1" applyAlignment="1">
      <alignment horizontal="right"/>
    </xf>
    <xf numFmtId="0" fontId="4" fillId="0" borderId="3" xfId="0" applyNumberFormat="1" applyAlignment="1">
      <alignment horizontal="center" vertical="center"/>
    </xf>
    <xf numFmtId="0" fontId="4" fillId="0" borderId="10" xfId="0" applyNumberFormat="1" applyAlignment="1">
      <alignment horizontal="center" vertical="center" wrapText="1"/>
    </xf>
    <xf numFmtId="0" fontId="4" fillId="0" borderId="11" xfId="0" applyNumberFormat="1" applyAlignment="1">
      <alignment horizontal="center" vertical="center"/>
    </xf>
    <xf numFmtId="0" fontId="3" fillId="0" borderId="0" xfId="0" applyNumberFormat="1" applyAlignment="1">
      <alignment horizontal="center"/>
    </xf>
    <xf numFmtId="0" fontId="5" fillId="0" borderId="17" xfId="0" applyNumberFormat="1" applyAlignment="1">
      <alignment horizontal="center"/>
    </xf>
    <xf numFmtId="0" fontId="5" fillId="0" borderId="18" xfId="0" applyNumberFormat="1" applyAlignment="1">
      <alignment horizontal="center"/>
    </xf>
    <xf numFmtId="0" fontId="3" fillId="0" borderId="34" xfId="0" applyNumberFormat="1" applyAlignment="1">
      <alignment horizontal="center" vertical="center"/>
    </xf>
    <xf numFmtId="0" fontId="3" fillId="0" borderId="30" xfId="0" applyNumberFormat="1" applyAlignment="1">
      <alignment horizontal="center" vertical="center"/>
    </xf>
    <xf numFmtId="0" fontId="3" fillId="0" borderId="24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/>
    </xf>
    <xf numFmtId="0" fontId="3" fillId="0" borderId="8" xfId="0" applyNumberFormat="1" applyAlignment="1">
      <alignment horizontal="center" vertical="center"/>
    </xf>
    <xf numFmtId="0" fontId="8" fillId="0" borderId="21" xfId="0" applyNumberFormat="1" applyAlignment="1">
      <alignment horizontal="center"/>
    </xf>
    <xf numFmtId="0" fontId="0" fillId="0" borderId="22" xfId="0" applyNumberFormat="1" applyAlignment="1">
      <alignment/>
    </xf>
    <xf numFmtId="0" fontId="8" fillId="0" borderId="23" xfId="0" applyNumberFormat="1" applyAlignment="1">
      <alignment horizontal="center"/>
    </xf>
    <xf numFmtId="0" fontId="8" fillId="0" borderId="17" xfId="0" applyNumberFormat="1" applyAlignment="1">
      <alignment horizontal="center"/>
    </xf>
    <xf numFmtId="0" fontId="8" fillId="0" borderId="18" xfId="0" applyNumberFormat="1" applyAlignment="1">
      <alignment horizontal="center"/>
    </xf>
    <xf numFmtId="0" fontId="5" fillId="0" borderId="48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 wrapText="1"/>
    </xf>
    <xf numFmtId="0" fontId="3" fillId="0" borderId="29" xfId="0" applyNumberFormat="1" applyAlignment="1">
      <alignment horizontal="center" vertical="center"/>
    </xf>
    <xf numFmtId="2" fontId="3" fillId="0" borderId="6" xfId="0" applyNumberFormat="1" applyAlignment="1">
      <alignment horizontal="center" vertical="center"/>
    </xf>
    <xf numFmtId="2" fontId="3" fillId="0" borderId="1" xfId="0" applyNumberFormat="1" applyAlignment="1">
      <alignment horizontal="center" vertical="center"/>
    </xf>
    <xf numFmtId="0" fontId="8" fillId="0" borderId="43" xfId="0" applyNumberFormat="1" applyAlignment="1">
      <alignment horizontal="center" vertical="center"/>
    </xf>
    <xf numFmtId="0" fontId="8" fillId="0" borderId="26" xfId="0" applyNumberFormat="1" applyAlignment="1">
      <alignment horizontal="center" vertical="center"/>
    </xf>
    <xf numFmtId="0" fontId="8" fillId="0" borderId="27" xfId="0" applyNumberFormat="1" applyAlignment="1">
      <alignment horizontal="center" vertical="center"/>
    </xf>
    <xf numFmtId="0" fontId="3" fillId="0" borderId="1" xfId="0" applyNumberFormat="1" applyAlignment="1">
      <alignment horizontal="center" vertical="center" wrapText="1"/>
    </xf>
    <xf numFmtId="0" fontId="3" fillId="0" borderId="1" xfId="0" applyNumberFormat="1" applyAlignment="1">
      <alignment horizontal="center" vertical="center"/>
    </xf>
    <xf numFmtId="2" fontId="3" fillId="0" borderId="8" xfId="0" applyNumberFormat="1" applyAlignment="1">
      <alignment horizontal="center" vertical="center" wrapText="1"/>
    </xf>
    <xf numFmtId="2" fontId="3" fillId="0" borderId="30" xfId="0" applyNumberFormat="1" applyAlignment="1">
      <alignment horizontal="center" vertical="center" wrapText="1"/>
    </xf>
    <xf numFmtId="2" fontId="3" fillId="0" borderId="29" xfId="0" applyNumberFormat="1" applyAlignment="1">
      <alignment horizontal="center" vertical="center" wrapText="1"/>
    </xf>
    <xf numFmtId="2" fontId="3" fillId="0" borderId="34" xfId="0" applyNumberFormat="1" applyAlignment="1">
      <alignment horizontal="center" vertical="center" wrapText="1"/>
    </xf>
    <xf numFmtId="2" fontId="3" fillId="0" borderId="30" xfId="0" applyNumberFormat="1" applyAlignment="1">
      <alignment horizontal="center" vertical="center"/>
    </xf>
    <xf numFmtId="2" fontId="3" fillId="0" borderId="24" xfId="0" applyNumberFormat="1" applyAlignment="1">
      <alignment horizontal="center" vertical="center"/>
    </xf>
    <xf numFmtId="0" fontId="5" fillId="0" borderId="12" xfId="0" applyNumberFormat="1" applyAlignment="1">
      <alignment horizontal="center"/>
    </xf>
    <xf numFmtId="0" fontId="5" fillId="0" borderId="13" xfId="0" applyNumberFormat="1" applyAlignment="1">
      <alignment horizontal="center"/>
    </xf>
    <xf numFmtId="0" fontId="5" fillId="0" borderId="14" xfId="0" applyNumberFormat="1" applyAlignment="1">
      <alignment horizontal="center"/>
    </xf>
    <xf numFmtId="0" fontId="23" fillId="0" borderId="8" xfId="0" applyNumberFormat="1" applyAlignment="1">
      <alignment horizontal="center" vertical="center"/>
    </xf>
    <xf numFmtId="0" fontId="23" fillId="0" borderId="29" xfId="0" applyNumberFormat="1" applyAlignment="1">
      <alignment horizontal="center" vertical="center"/>
    </xf>
    <xf numFmtId="0" fontId="3" fillId="0" borderId="8" xfId="0" applyNumberFormat="1" applyAlignment="1">
      <alignment horizontal="center" vertical="center" wrapText="1"/>
    </xf>
    <xf numFmtId="0" fontId="3" fillId="0" borderId="30" xfId="0" applyNumberFormat="1" applyAlignment="1">
      <alignment horizontal="center" vertical="center" wrapText="1"/>
    </xf>
    <xf numFmtId="0" fontId="3" fillId="0" borderId="29" xfId="0" applyNumberFormat="1" applyAlignment="1">
      <alignment horizontal="center" vertical="center" wrapText="1"/>
    </xf>
    <xf numFmtId="0" fontId="8" fillId="0" borderId="17" xfId="0" applyNumberFormat="1" applyAlignment="1">
      <alignment horizontal="center" vertical="center"/>
    </xf>
    <xf numFmtId="0" fontId="8" fillId="0" borderId="18" xfId="0" applyNumberFormat="1" applyAlignment="1">
      <alignment horizontal="center" vertical="center"/>
    </xf>
    <xf numFmtId="0" fontId="3" fillId="0" borderId="34" xfId="0" applyNumberFormat="1" applyAlignment="1">
      <alignment horizontal="center" vertical="center" wrapText="1"/>
    </xf>
    <xf numFmtId="0" fontId="3" fillId="0" borderId="24" xfId="0" applyNumberFormat="1" applyAlignment="1">
      <alignment horizontal="center" vertical="center" wrapText="1"/>
    </xf>
    <xf numFmtId="0" fontId="6" fillId="0" borderId="8" xfId="0" applyNumberFormat="1" applyAlignment="1">
      <alignment horizontal="center" vertical="center"/>
    </xf>
    <xf numFmtId="0" fontId="6" fillId="0" borderId="30" xfId="0" applyNumberFormat="1" applyAlignment="1">
      <alignment horizontal="center" vertical="center"/>
    </xf>
    <xf numFmtId="0" fontId="6" fillId="0" borderId="29" xfId="0" applyNumberFormat="1" applyAlignment="1">
      <alignment horizontal="center" vertical="center"/>
    </xf>
    <xf numFmtId="49" fontId="29" fillId="0" borderId="26" xfId="0" applyNumberFormat="1" applyFont="1" applyAlignment="1">
      <alignment horizontal="right"/>
    </xf>
    <xf numFmtId="49" fontId="29" fillId="0" borderId="26" xfId="0" applyNumberFormat="1" applyAlignment="1">
      <alignment horizontal="right"/>
    </xf>
    <xf numFmtId="0" fontId="23" fillId="0" borderId="1" xfId="0" applyNumberFormat="1" applyAlignment="1">
      <alignment horizontal="center" vertical="center" wrapText="1"/>
    </xf>
    <xf numFmtId="0" fontId="23" fillId="0" borderId="1" xfId="0" applyNumberFormat="1" applyAlignment="1">
      <alignment horizontal="center" vertical="center"/>
    </xf>
    <xf numFmtId="0" fontId="8" fillId="0" borderId="40" xfId="0" applyNumberFormat="1" applyAlignment="1">
      <alignment horizontal="center" vertical="center"/>
    </xf>
    <xf numFmtId="0" fontId="8" fillId="0" borderId="41" xfId="0" applyNumberFormat="1" applyAlignment="1">
      <alignment horizontal="center" vertical="center"/>
    </xf>
    <xf numFmtId="0" fontId="8" fillId="0" borderId="42" xfId="0" applyNumberFormat="1" applyAlignment="1">
      <alignment horizontal="center" vertical="center"/>
    </xf>
    <xf numFmtId="9" fontId="4" fillId="0" borderId="1" xfId="0" applyNumberFormat="1" applyAlignment="1">
      <alignment horizontal="center" vertical="center" wrapText="1"/>
    </xf>
    <xf numFmtId="9" fontId="4" fillId="0" borderId="1" xfId="0" applyNumberFormat="1" applyAlignment="1">
      <alignment horizontal="center" vertical="center"/>
    </xf>
    <xf numFmtId="0" fontId="5" fillId="0" borderId="17" xfId="0" applyNumberFormat="1" applyAlignment="1">
      <alignment horizontal="center" vertical="center"/>
    </xf>
    <xf numFmtId="0" fontId="5" fillId="0" borderId="18" xfId="0" applyNumberFormat="1" applyAlignment="1">
      <alignment horizontal="center" vertical="center"/>
    </xf>
    <xf numFmtId="0" fontId="3" fillId="0" borderId="34" xfId="0" applyNumberFormat="1" applyAlignment="1">
      <alignment horizontal="center" vertical="center"/>
    </xf>
    <xf numFmtId="0" fontId="3" fillId="0" borderId="24" xfId="0" applyNumberFormat="1" applyAlignment="1">
      <alignment horizontal="center" vertical="center"/>
    </xf>
    <xf numFmtId="9" fontId="3" fillId="0" borderId="34" xfId="0" applyNumberFormat="1" applyAlignment="1">
      <alignment horizontal="center" vertical="center"/>
    </xf>
    <xf numFmtId="9" fontId="3" fillId="0" borderId="24" xfId="0" applyNumberFormat="1" applyAlignment="1">
      <alignment horizontal="center" vertical="center"/>
    </xf>
    <xf numFmtId="0" fontId="4" fillId="0" borderId="34" xfId="0" applyNumberFormat="1" applyAlignment="1">
      <alignment horizontal="center" vertical="center" wrapText="1"/>
    </xf>
    <xf numFmtId="0" fontId="4" fillId="0" borderId="24" xfId="0" applyNumberFormat="1" applyAlignment="1">
      <alignment horizontal="center" vertical="center" wrapText="1"/>
    </xf>
    <xf numFmtId="0" fontId="4" fillId="0" borderId="15" xfId="0" applyNumberFormat="1" applyAlignment="1">
      <alignment horizontal="center" vertical="center" wrapText="1"/>
    </xf>
    <xf numFmtId="0" fontId="4" fillId="0" borderId="16" xfId="0" applyNumberFormat="1" applyAlignment="1">
      <alignment horizontal="center" vertical="center" wrapText="1"/>
    </xf>
    <xf numFmtId="0" fontId="4" fillId="0" borderId="35" xfId="0" applyNumberFormat="1" applyAlignment="1">
      <alignment horizontal="center" vertical="center" wrapText="1"/>
    </xf>
    <xf numFmtId="0" fontId="4" fillId="0" borderId="25" xfId="0" applyNumberFormat="1" applyAlignment="1">
      <alignment horizontal="center" vertical="center" wrapText="1"/>
    </xf>
    <xf numFmtId="0" fontId="9" fillId="0" borderId="8" xfId="0" applyNumberFormat="1" applyAlignment="1">
      <alignment horizontal="center" vertical="center" wrapText="1"/>
    </xf>
    <xf numFmtId="0" fontId="9" fillId="0" borderId="30" xfId="0" applyNumberFormat="1" applyAlignment="1">
      <alignment horizontal="center" vertical="center"/>
    </xf>
    <xf numFmtId="0" fontId="9" fillId="0" borderId="29" xfId="0" applyNumberFormat="1" applyAlignment="1">
      <alignment horizontal="center" vertical="center"/>
    </xf>
    <xf numFmtId="0" fontId="27" fillId="0" borderId="1" xfId="0" applyNumberFormat="1" applyAlignment="1">
      <alignment horizontal="center" vertical="center" wrapText="1"/>
    </xf>
    <xf numFmtId="0" fontId="27" fillId="0" borderId="8" xfId="0" applyNumberFormat="1" applyAlignment="1">
      <alignment horizontal="center" vertical="center" wrapText="1"/>
    </xf>
    <xf numFmtId="0" fontId="36" fillId="0" borderId="6" xfId="0" applyNumberFormat="1" applyAlignment="1">
      <alignment horizontal="center" vertical="center" wrapText="1"/>
    </xf>
    <xf numFmtId="0" fontId="36" fillId="0" borderId="1" xfId="0" applyNumberFormat="1" applyAlignment="1">
      <alignment horizontal="center" vertical="center"/>
    </xf>
    <xf numFmtId="0" fontId="8" fillId="0" borderId="21" xfId="0" applyNumberFormat="1" applyAlignment="1">
      <alignment horizontal="center" vertical="center"/>
    </xf>
    <xf numFmtId="0" fontId="0" fillId="0" borderId="22" xfId="0" applyNumberFormat="1" applyAlignment="1">
      <alignment/>
    </xf>
    <xf numFmtId="0" fontId="8" fillId="0" borderId="23" xfId="0" applyNumberFormat="1" applyAlignment="1">
      <alignment horizontal="center" vertical="center"/>
    </xf>
    <xf numFmtId="0" fontId="36" fillId="0" borderId="30" xfId="0" applyNumberFormat="1" applyAlignment="1">
      <alignment horizontal="center" vertical="center" wrapText="1"/>
    </xf>
    <xf numFmtId="0" fontId="36" fillId="0" borderId="29" xfId="0" applyNumberFormat="1" applyAlignment="1">
      <alignment horizontal="center" vertical="center" wrapText="1"/>
    </xf>
    <xf numFmtId="0" fontId="36" fillId="0" borderId="1" xfId="0" applyNumberFormat="1" applyAlignment="1">
      <alignment horizontal="center" vertical="center" wrapText="1"/>
    </xf>
    <xf numFmtId="0" fontId="8" fillId="0" borderId="17" xfId="0" applyNumberFormat="1" applyAlignment="1">
      <alignment horizontal="center" vertical="center"/>
    </xf>
    <xf numFmtId="0" fontId="8" fillId="0" borderId="18" xfId="0" applyNumberFormat="1" applyAlignment="1">
      <alignment horizontal="center" vertical="center"/>
    </xf>
    <xf numFmtId="0" fontId="36" fillId="0" borderId="34" xfId="0" applyNumberFormat="1" applyAlignment="1">
      <alignment horizontal="center" vertical="center" wrapText="1"/>
    </xf>
    <xf numFmtId="0" fontId="36" fillId="0" borderId="8" xfId="0" applyNumberFormat="1" applyAlignment="1">
      <alignment horizontal="center" vertical="center" wrapText="1"/>
    </xf>
    <xf numFmtId="0" fontId="8" fillId="0" borderId="40" xfId="0" applyNumberFormat="1" applyAlignment="1">
      <alignment horizontal="center" vertical="center" wrapText="1"/>
    </xf>
    <xf numFmtId="0" fontId="8" fillId="0" borderId="41" xfId="0" applyNumberFormat="1" applyAlignment="1">
      <alignment horizontal="center" vertical="center" wrapText="1"/>
    </xf>
    <xf numFmtId="0" fontId="8" fillId="0" borderId="42" xfId="0" applyNumberFormat="1" applyAlignment="1">
      <alignment horizontal="center" vertical="center" wrapText="1"/>
    </xf>
    <xf numFmtId="0" fontId="8" fillId="0" borderId="48" xfId="0" applyNumberFormat="1" applyAlignment="1">
      <alignment horizontal="center" vertical="center" wrapText="1"/>
    </xf>
    <xf numFmtId="0" fontId="8" fillId="0" borderId="30" xfId="0" applyNumberFormat="1" applyAlignment="1">
      <alignment horizontal="center" vertical="center" wrapText="1"/>
    </xf>
    <xf numFmtId="0" fontId="8" fillId="0" borderId="7" xfId="0" applyNumberFormat="1" applyAlignment="1">
      <alignment horizontal="center" vertical="center" wrapText="1"/>
    </xf>
    <xf numFmtId="0" fontId="8" fillId="0" borderId="30" xfId="0" applyNumberFormat="1" applyAlignment="1">
      <alignment horizontal="center" vertical="center"/>
    </xf>
    <xf numFmtId="0" fontId="8" fillId="0" borderId="7" xfId="0" applyNumberFormat="1" applyAlignment="1">
      <alignment horizontal="center" vertical="center"/>
    </xf>
    <xf numFmtId="0" fontId="9" fillId="0" borderId="8" xfId="0" applyNumberFormat="1" applyAlignment="1">
      <alignment horizontal="left" vertical="center"/>
    </xf>
    <xf numFmtId="0" fontId="9" fillId="0" borderId="29" xfId="0" applyNumberFormat="1" applyAlignment="1">
      <alignment horizontal="left" vertical="center"/>
    </xf>
    <xf numFmtId="0" fontId="3" fillId="0" borderId="0" xfId="0" applyNumberFormat="1" applyAlignment="1">
      <alignment horizontal="center"/>
    </xf>
    <xf numFmtId="0" fontId="8" fillId="0" borderId="12" xfId="0" applyNumberFormat="1" applyAlignment="1">
      <alignment horizontal="center" vertical="center" wrapText="1"/>
    </xf>
    <xf numFmtId="0" fontId="8" fillId="0" borderId="13" xfId="0" applyNumberFormat="1" applyAlignment="1">
      <alignment horizontal="center" vertical="center" wrapText="1"/>
    </xf>
    <xf numFmtId="0" fontId="8" fillId="0" borderId="14" xfId="0" applyNumberFormat="1" applyAlignment="1">
      <alignment horizontal="center" vertical="center" wrapText="1"/>
    </xf>
    <xf numFmtId="0" fontId="4" fillId="0" borderId="4" xfId="0" applyNumberFormat="1" applyAlignment="1">
      <alignment horizontal="center" vertical="center" wrapText="1"/>
    </xf>
    <xf numFmtId="0" fontId="4" fillId="0" borderId="5" xfId="0" applyNumberFormat="1" applyAlignment="1">
      <alignment horizontal="center" vertical="center" wrapText="1"/>
    </xf>
    <xf numFmtId="0" fontId="4" fillId="0" borderId="6" xfId="0" applyNumberFormat="1" applyAlignment="1">
      <alignment horizontal="center" vertical="center" wrapText="1"/>
    </xf>
    <xf numFmtId="0" fontId="4" fillId="0" borderId="3" xfId="0" applyNumberFormat="1" applyAlignment="1">
      <alignment horizontal="center" vertical="center" wrapText="1"/>
    </xf>
    <xf numFmtId="2" fontId="4" fillId="0" borderId="6" xfId="0" applyNumberFormat="1" applyAlignment="1">
      <alignment horizontal="center" vertical="center" wrapText="1"/>
    </xf>
    <xf numFmtId="2" fontId="4" fillId="0" borderId="3" xfId="0" applyNumberFormat="1" applyAlignment="1">
      <alignment horizontal="center" vertical="center"/>
    </xf>
    <xf numFmtId="49" fontId="29" fillId="0" borderId="26" xfId="0" applyNumberFormat="1" applyAlignment="1">
      <alignment horizontal="right"/>
    </xf>
    <xf numFmtId="0" fontId="4" fillId="0" borderId="10" xfId="0" applyNumberFormat="1" applyAlignment="1">
      <alignment horizontal="center" vertical="center" wrapText="1"/>
    </xf>
    <xf numFmtId="0" fontId="4" fillId="0" borderId="11" xfId="0" applyNumberFormat="1" applyAlignment="1">
      <alignment horizontal="center" vertical="center"/>
    </xf>
    <xf numFmtId="0" fontId="3" fillId="0" borderId="6" xfId="0" applyNumberFormat="1" applyAlignment="1">
      <alignment horizontal="center" vertical="center"/>
    </xf>
    <xf numFmtId="0" fontId="3" fillId="0" borderId="3" xfId="0" applyNumberFormat="1" applyAlignment="1">
      <alignment horizontal="center" vertical="center"/>
    </xf>
    <xf numFmtId="9" fontId="3" fillId="0" borderId="6" xfId="0" applyNumberFormat="1" applyAlignment="1">
      <alignment horizontal="center" vertical="center"/>
    </xf>
    <xf numFmtId="9" fontId="3" fillId="0" borderId="3" xfId="0" applyNumberFormat="1" applyAlignment="1">
      <alignment horizontal="center" vertical="center"/>
    </xf>
    <xf numFmtId="0" fontId="3" fillId="0" borderId="1" xfId="0" applyNumberFormat="1" applyAlignment="1">
      <alignment horizontal="left" vertical="center"/>
    </xf>
    <xf numFmtId="0" fontId="3" fillId="0" borderId="6" xfId="0" applyNumberFormat="1" applyAlignment="1">
      <alignment horizontal="left" vertical="center" wrapText="1"/>
    </xf>
    <xf numFmtId="0" fontId="3" fillId="0" borderId="1" xfId="0" applyNumberFormat="1" applyAlignment="1">
      <alignment horizontal="left" vertical="center" wrapText="1"/>
    </xf>
    <xf numFmtId="0" fontId="8" fillId="0" borderId="48" xfId="0" applyNumberFormat="1" applyAlignment="1">
      <alignment horizontal="center" vertical="center"/>
    </xf>
    <xf numFmtId="0" fontId="8" fillId="0" borderId="30" xfId="0" applyNumberFormat="1" applyAlignment="1">
      <alignment horizontal="center" vertical="center"/>
    </xf>
    <xf numFmtId="0" fontId="3" fillId="0" borderId="34" xfId="0" applyNumberFormat="1" applyAlignment="1">
      <alignment horizontal="left" vertical="top" wrapText="1"/>
    </xf>
    <xf numFmtId="0" fontId="3" fillId="0" borderId="30" xfId="0" applyNumberFormat="1" applyAlignment="1">
      <alignment horizontal="left" vertical="top"/>
    </xf>
    <xf numFmtId="0" fontId="3" fillId="0" borderId="24" xfId="0" applyNumberFormat="1" applyAlignment="1">
      <alignment horizontal="left" vertical="top"/>
    </xf>
    <xf numFmtId="0" fontId="3" fillId="0" borderId="3" xfId="0" applyNumberFormat="1" applyAlignment="1">
      <alignment horizontal="left" vertical="center"/>
    </xf>
    <xf numFmtId="0" fontId="3" fillId="0" borderId="8" xfId="0" applyNumberFormat="1" applyAlignment="1">
      <alignment horizontal="left" vertical="top" wrapText="1"/>
    </xf>
    <xf numFmtId="0" fontId="3" fillId="0" borderId="29" xfId="0" applyNumberFormat="1" applyAlignment="1">
      <alignment horizontal="left" vertical="top"/>
    </xf>
    <xf numFmtId="0" fontId="7" fillId="0" borderId="1" xfId="0" applyNumberFormat="1" applyAlignment="1">
      <alignment horizontal="left" vertical="center" wrapText="1"/>
    </xf>
    <xf numFmtId="0" fontId="7" fillId="0" borderId="1" xfId="0" applyNumberFormat="1" applyAlignment="1">
      <alignment horizontal="left" vertical="center"/>
    </xf>
    <xf numFmtId="0" fontId="8" fillId="0" borderId="28" xfId="0" applyNumberFormat="1" applyAlignment="1">
      <alignment horizontal="center" vertical="center"/>
    </xf>
    <xf numFmtId="0" fontId="8" fillId="0" borderId="29" xfId="0" applyNumberFormat="1" applyAlignment="1">
      <alignment horizontal="center" vertical="center"/>
    </xf>
    <xf numFmtId="0" fontId="8" fillId="0" borderId="33" xfId="0" applyNumberFormat="1" applyAlignment="1">
      <alignment horizontal="center" vertical="center"/>
    </xf>
    <xf numFmtId="0" fontId="5" fillId="0" borderId="19" xfId="0" applyNumberFormat="1" applyAlignment="1">
      <alignment horizontal="center" vertical="center"/>
    </xf>
    <xf numFmtId="0" fontId="5" fillId="0" borderId="8" xfId="0" applyNumberFormat="1" applyAlignment="1">
      <alignment horizontal="center" vertical="center"/>
    </xf>
    <xf numFmtId="0" fontId="5" fillId="0" borderId="20" xfId="0" applyNumberForma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34.jpeg" /><Relationship Id="rId4" Type="http://schemas.openxmlformats.org/officeDocument/2006/relationships/image" Target="../media/image48.jpeg" /><Relationship Id="rId5" Type="http://schemas.openxmlformats.org/officeDocument/2006/relationships/image" Target="../media/image49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50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51.jpeg" /><Relationship Id="rId13" Type="http://schemas.openxmlformats.org/officeDocument/2006/relationships/image" Target="../media/image52.jpeg" /><Relationship Id="rId14" Type="http://schemas.openxmlformats.org/officeDocument/2006/relationships/image" Target="../media/image53.jpeg" /><Relationship Id="rId15" Type="http://schemas.openxmlformats.org/officeDocument/2006/relationships/image" Target="../media/image54.jpeg" /><Relationship Id="rId16" Type="http://schemas.openxmlformats.org/officeDocument/2006/relationships/image" Target="../media/image55.jpeg" /><Relationship Id="rId17" Type="http://schemas.openxmlformats.org/officeDocument/2006/relationships/image" Target="../media/image13.jpeg" /><Relationship Id="rId18" Type="http://schemas.openxmlformats.org/officeDocument/2006/relationships/image" Target="../media/image56.jpeg" /><Relationship Id="rId19" Type="http://schemas.openxmlformats.org/officeDocument/2006/relationships/image" Target="../media/image57.jpeg" /><Relationship Id="rId20" Type="http://schemas.openxmlformats.org/officeDocument/2006/relationships/image" Target="../media/image58.jpeg" /><Relationship Id="rId21" Type="http://schemas.openxmlformats.org/officeDocument/2006/relationships/image" Target="../media/image14.jpeg" /><Relationship Id="rId22" Type="http://schemas.openxmlformats.org/officeDocument/2006/relationships/image" Target="../media/image59.jpeg" /><Relationship Id="rId23" Type="http://schemas.openxmlformats.org/officeDocument/2006/relationships/image" Target="../media/image60.jpeg" /><Relationship Id="rId24" Type="http://schemas.openxmlformats.org/officeDocument/2006/relationships/image" Target="../media/image61.jpeg" /><Relationship Id="rId25" Type="http://schemas.openxmlformats.org/officeDocument/2006/relationships/image" Target="../media/image62.jpeg" /><Relationship Id="rId26" Type="http://schemas.openxmlformats.org/officeDocument/2006/relationships/image" Target="../media/image63.jpeg" /><Relationship Id="rId27" Type="http://schemas.openxmlformats.org/officeDocument/2006/relationships/image" Target="../media/image64.jpeg" /><Relationship Id="rId28" Type="http://schemas.openxmlformats.org/officeDocument/2006/relationships/image" Target="../media/image15.jpeg" /><Relationship Id="rId29" Type="http://schemas.openxmlformats.org/officeDocument/2006/relationships/image" Target="../media/image16.jpeg" /><Relationship Id="rId30" Type="http://schemas.openxmlformats.org/officeDocument/2006/relationships/image" Target="../media/image17.jpeg" /><Relationship Id="rId31" Type="http://schemas.openxmlformats.org/officeDocument/2006/relationships/image" Target="../media/image65.jpeg" /><Relationship Id="rId32" Type="http://schemas.openxmlformats.org/officeDocument/2006/relationships/image" Target="../media/image18.jpeg" /><Relationship Id="rId33" Type="http://schemas.openxmlformats.org/officeDocument/2006/relationships/image" Target="../media/image66.jpeg" /><Relationship Id="rId34" Type="http://schemas.openxmlformats.org/officeDocument/2006/relationships/image" Target="../media/image115.jpeg" /><Relationship Id="rId35" Type="http://schemas.openxmlformats.org/officeDocument/2006/relationships/image" Target="../media/image116.jpeg" /><Relationship Id="rId36" Type="http://schemas.openxmlformats.org/officeDocument/2006/relationships/image" Target="../media/image90.jpeg" /><Relationship Id="rId37" Type="http://schemas.openxmlformats.org/officeDocument/2006/relationships/image" Target="../media/image47.png" /><Relationship Id="rId38" Type="http://schemas.openxmlformats.org/officeDocument/2006/relationships/image" Target="../media/image118.jpeg" /><Relationship Id="rId39" Type="http://schemas.openxmlformats.org/officeDocument/2006/relationships/image" Target="../media/image119.jpeg" /><Relationship Id="rId40" Type="http://schemas.openxmlformats.org/officeDocument/2006/relationships/image" Target="../media/image120.jpeg" /><Relationship Id="rId41" Type="http://schemas.openxmlformats.org/officeDocument/2006/relationships/image" Target="../media/image121.jpeg" /><Relationship Id="rId42" Type="http://schemas.openxmlformats.org/officeDocument/2006/relationships/image" Target="../media/image126.jpeg" /><Relationship Id="rId43" Type="http://schemas.openxmlformats.org/officeDocument/2006/relationships/image" Target="../media/image3.png" /><Relationship Id="rId44" Type="http://schemas.openxmlformats.org/officeDocument/2006/relationships/image" Target="../media/image2.png" /><Relationship Id="rId45" Type="http://schemas.openxmlformats.org/officeDocument/2006/relationships/image" Target="../media/image4.png" /><Relationship Id="rId46" Type="http://schemas.openxmlformats.org/officeDocument/2006/relationships/image" Target="../media/image9.png" /><Relationship Id="rId4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67.jpe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24.jpeg" /><Relationship Id="rId10" Type="http://schemas.openxmlformats.org/officeDocument/2006/relationships/image" Target="../media/image25.jpeg" /><Relationship Id="rId11" Type="http://schemas.openxmlformats.org/officeDocument/2006/relationships/image" Target="../media/image68.jpeg" /><Relationship Id="rId12" Type="http://schemas.openxmlformats.org/officeDocument/2006/relationships/image" Target="../media/image26.jpeg" /><Relationship Id="rId13" Type="http://schemas.openxmlformats.org/officeDocument/2006/relationships/image" Target="../media/image27.jpeg" /><Relationship Id="rId14" Type="http://schemas.openxmlformats.org/officeDocument/2006/relationships/image" Target="../media/image28.jpeg" /><Relationship Id="rId15" Type="http://schemas.openxmlformats.org/officeDocument/2006/relationships/image" Target="../media/image69.jpeg" /><Relationship Id="rId16" Type="http://schemas.openxmlformats.org/officeDocument/2006/relationships/image" Target="../media/image70.jpeg" /><Relationship Id="rId17" Type="http://schemas.openxmlformats.org/officeDocument/2006/relationships/image" Target="../media/image71.jpeg" /><Relationship Id="rId18" Type="http://schemas.openxmlformats.org/officeDocument/2006/relationships/image" Target="../media/image29.jpeg" /><Relationship Id="rId19" Type="http://schemas.openxmlformats.org/officeDocument/2006/relationships/image" Target="../media/image72.jpeg" /><Relationship Id="rId20" Type="http://schemas.openxmlformats.org/officeDocument/2006/relationships/image" Target="../media/image30.jpeg" /><Relationship Id="rId21" Type="http://schemas.openxmlformats.org/officeDocument/2006/relationships/image" Target="../media/image73.jpeg" /><Relationship Id="rId22" Type="http://schemas.openxmlformats.org/officeDocument/2006/relationships/image" Target="../media/image74.jpeg" /><Relationship Id="rId23" Type="http://schemas.openxmlformats.org/officeDocument/2006/relationships/image" Target="../media/image75.jpeg" /><Relationship Id="rId24" Type="http://schemas.openxmlformats.org/officeDocument/2006/relationships/image" Target="../media/image31.jpeg" /><Relationship Id="rId25" Type="http://schemas.openxmlformats.org/officeDocument/2006/relationships/image" Target="../media/image76.jpeg" /><Relationship Id="rId26" Type="http://schemas.openxmlformats.org/officeDocument/2006/relationships/image" Target="../media/image77.jpeg" /><Relationship Id="rId27" Type="http://schemas.openxmlformats.org/officeDocument/2006/relationships/image" Target="../media/image78.jpeg" /><Relationship Id="rId28" Type="http://schemas.openxmlformats.org/officeDocument/2006/relationships/image" Target="../media/image79.jpeg" /><Relationship Id="rId29" Type="http://schemas.openxmlformats.org/officeDocument/2006/relationships/image" Target="../media/image80.jpeg" /><Relationship Id="rId30" Type="http://schemas.openxmlformats.org/officeDocument/2006/relationships/image" Target="../media/image81.jpeg" /><Relationship Id="rId31" Type="http://schemas.openxmlformats.org/officeDocument/2006/relationships/image" Target="../media/image82.jpeg" /><Relationship Id="rId32" Type="http://schemas.openxmlformats.org/officeDocument/2006/relationships/image" Target="../media/image83.jpeg" /><Relationship Id="rId33" Type="http://schemas.openxmlformats.org/officeDocument/2006/relationships/image" Target="../media/image32.jpeg" /><Relationship Id="rId34" Type="http://schemas.openxmlformats.org/officeDocument/2006/relationships/image" Target="../media/image33.jpeg" /><Relationship Id="rId35" Type="http://schemas.openxmlformats.org/officeDocument/2006/relationships/image" Target="../media/image84.jpeg" /><Relationship Id="rId36" Type="http://schemas.openxmlformats.org/officeDocument/2006/relationships/image" Target="../media/image85.jpeg" /><Relationship Id="rId37" Type="http://schemas.openxmlformats.org/officeDocument/2006/relationships/image" Target="../media/image86.jpeg" /><Relationship Id="rId38" Type="http://schemas.openxmlformats.org/officeDocument/2006/relationships/image" Target="../media/image117.jpeg" /><Relationship Id="rId39" Type="http://schemas.openxmlformats.org/officeDocument/2006/relationships/image" Target="../media/image122.jpeg" /><Relationship Id="rId40" Type="http://schemas.openxmlformats.org/officeDocument/2006/relationships/image" Target="../media/image123.jpeg" /><Relationship Id="rId41" Type="http://schemas.openxmlformats.org/officeDocument/2006/relationships/image" Target="../media/image1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7.jpeg" /><Relationship Id="rId5" Type="http://schemas.openxmlformats.org/officeDocument/2006/relationships/image" Target="../media/image88.jpeg" /><Relationship Id="rId6" Type="http://schemas.openxmlformats.org/officeDocument/2006/relationships/image" Target="../media/image89.jpeg" /><Relationship Id="rId7" Type="http://schemas.openxmlformats.org/officeDocument/2006/relationships/image" Target="../media/image35.jpeg" /><Relationship Id="rId8" Type="http://schemas.openxmlformats.org/officeDocument/2006/relationships/image" Target="../media/image91.jpeg" /><Relationship Id="rId9" Type="http://schemas.openxmlformats.org/officeDocument/2006/relationships/image" Target="../media/image36.jpeg" /><Relationship Id="rId10" Type="http://schemas.openxmlformats.org/officeDocument/2006/relationships/image" Target="../media/image92.jpe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93.jpeg" /><Relationship Id="rId15" Type="http://schemas.openxmlformats.org/officeDocument/2006/relationships/image" Target="../media/image94.jpeg" /><Relationship Id="rId16" Type="http://schemas.openxmlformats.org/officeDocument/2006/relationships/image" Target="../media/image95.jpeg" /><Relationship Id="rId17" Type="http://schemas.openxmlformats.org/officeDocument/2006/relationships/image" Target="../media/image96.jpeg" /><Relationship Id="rId18" Type="http://schemas.openxmlformats.org/officeDocument/2006/relationships/image" Target="../media/image40.jpeg" /><Relationship Id="rId19" Type="http://schemas.openxmlformats.org/officeDocument/2006/relationships/image" Target="../media/image41.jpeg" /><Relationship Id="rId20" Type="http://schemas.openxmlformats.org/officeDocument/2006/relationships/image" Target="../media/image42.jpeg" /><Relationship Id="rId21" Type="http://schemas.openxmlformats.org/officeDocument/2006/relationships/image" Target="../media/image97.jpeg" /><Relationship Id="rId22" Type="http://schemas.openxmlformats.org/officeDocument/2006/relationships/image" Target="../media/image98.jpeg" /><Relationship Id="rId23" Type="http://schemas.openxmlformats.org/officeDocument/2006/relationships/image" Target="../media/image99.jpeg" /><Relationship Id="rId24" Type="http://schemas.openxmlformats.org/officeDocument/2006/relationships/image" Target="../media/image100.jpeg" /><Relationship Id="rId25" Type="http://schemas.openxmlformats.org/officeDocument/2006/relationships/image" Target="../media/image43.jpeg" /><Relationship Id="rId26" Type="http://schemas.openxmlformats.org/officeDocument/2006/relationships/image" Target="../media/image101.jpeg" /><Relationship Id="rId27" Type="http://schemas.openxmlformats.org/officeDocument/2006/relationships/image" Target="../media/image102.jpeg" /><Relationship Id="rId28" Type="http://schemas.openxmlformats.org/officeDocument/2006/relationships/image" Target="../media/image44.jpeg" /><Relationship Id="rId29" Type="http://schemas.openxmlformats.org/officeDocument/2006/relationships/image" Target="../media/image45.jpeg" /><Relationship Id="rId30" Type="http://schemas.openxmlformats.org/officeDocument/2006/relationships/image" Target="../media/image46.jpeg" /><Relationship Id="rId31" Type="http://schemas.openxmlformats.org/officeDocument/2006/relationships/image" Target="../media/image103.jpeg" /><Relationship Id="rId32" Type="http://schemas.openxmlformats.org/officeDocument/2006/relationships/image" Target="../media/image104.jpeg" /><Relationship Id="rId33" Type="http://schemas.openxmlformats.org/officeDocument/2006/relationships/image" Target="../media/image105.jpeg" /><Relationship Id="rId34" Type="http://schemas.openxmlformats.org/officeDocument/2006/relationships/image" Target="../media/image106.jpeg" /><Relationship Id="rId35" Type="http://schemas.openxmlformats.org/officeDocument/2006/relationships/image" Target="../media/image107.jpeg" /><Relationship Id="rId36" Type="http://schemas.openxmlformats.org/officeDocument/2006/relationships/image" Target="../media/image108.jpeg" /><Relationship Id="rId37" Type="http://schemas.openxmlformats.org/officeDocument/2006/relationships/image" Target="../media/image109.jpeg" /><Relationship Id="rId38" Type="http://schemas.openxmlformats.org/officeDocument/2006/relationships/image" Target="../media/image110.jpeg" /><Relationship Id="rId39" Type="http://schemas.openxmlformats.org/officeDocument/2006/relationships/image" Target="../media/image111.jpeg" /><Relationship Id="rId40" Type="http://schemas.openxmlformats.org/officeDocument/2006/relationships/image" Target="../media/image112.jpeg" /><Relationship Id="rId41" Type="http://schemas.openxmlformats.org/officeDocument/2006/relationships/image" Target="../media/image113.jpeg" /><Relationship Id="rId42" Type="http://schemas.openxmlformats.org/officeDocument/2006/relationships/image" Target="../media/image114.jpeg" /><Relationship Id="rId43" Type="http://schemas.openxmlformats.org/officeDocument/2006/relationships/image" Target="../media/image12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12</xdr:row>
      <xdr:rowOff>190500</xdr:rowOff>
    </xdr:from>
    <xdr:to>
      <xdr:col>3</xdr:col>
      <xdr:colOff>1371600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22955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21</xdr:row>
      <xdr:rowOff>57150</xdr:rowOff>
    </xdr:from>
    <xdr:to>
      <xdr:col>3</xdr:col>
      <xdr:colOff>1257300</xdr:colOff>
      <xdr:row>21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697230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85725</xdr:rowOff>
    </xdr:from>
    <xdr:to>
      <xdr:col>3</xdr:col>
      <xdr:colOff>1419225</xdr:colOff>
      <xdr:row>23</xdr:row>
      <xdr:rowOff>962025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82525" y="8839200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69</xdr:row>
      <xdr:rowOff>85725</xdr:rowOff>
    </xdr:from>
    <xdr:to>
      <xdr:col>3</xdr:col>
      <xdr:colOff>1181100</xdr:colOff>
      <xdr:row>69</xdr:row>
      <xdr:rowOff>895350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87300" y="479393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70</xdr:row>
      <xdr:rowOff>85725</xdr:rowOff>
    </xdr:from>
    <xdr:to>
      <xdr:col>3</xdr:col>
      <xdr:colOff>1209675</xdr:colOff>
      <xdr:row>70</xdr:row>
      <xdr:rowOff>866775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488918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71</xdr:row>
      <xdr:rowOff>57150</xdr:rowOff>
    </xdr:from>
    <xdr:to>
      <xdr:col>3</xdr:col>
      <xdr:colOff>1228725</xdr:colOff>
      <xdr:row>71</xdr:row>
      <xdr:rowOff>857250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53975" y="4984432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72</xdr:row>
      <xdr:rowOff>104775</xdr:rowOff>
    </xdr:from>
    <xdr:to>
      <xdr:col>3</xdr:col>
      <xdr:colOff>1257300</xdr:colOff>
      <xdr:row>72</xdr:row>
      <xdr:rowOff>904875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73025" y="5079682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28</xdr:row>
      <xdr:rowOff>123825</xdr:rowOff>
    </xdr:from>
    <xdr:to>
      <xdr:col>3</xdr:col>
      <xdr:colOff>1171575</xdr:colOff>
      <xdr:row>28</xdr:row>
      <xdr:rowOff>866775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1348740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29</xdr:row>
      <xdr:rowOff>85725</xdr:rowOff>
    </xdr:from>
    <xdr:to>
      <xdr:col>3</xdr:col>
      <xdr:colOff>1266825</xdr:colOff>
      <xdr:row>29</xdr:row>
      <xdr:rowOff>914400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43827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30</xdr:row>
      <xdr:rowOff>95250</xdr:rowOff>
    </xdr:from>
    <xdr:to>
      <xdr:col>3</xdr:col>
      <xdr:colOff>1266825</xdr:colOff>
      <xdr:row>30</xdr:row>
      <xdr:rowOff>923925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5392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31</xdr:row>
      <xdr:rowOff>57150</xdr:rowOff>
    </xdr:from>
    <xdr:to>
      <xdr:col>3</xdr:col>
      <xdr:colOff>1266825</xdr:colOff>
      <xdr:row>31</xdr:row>
      <xdr:rowOff>885825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63544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32</xdr:row>
      <xdr:rowOff>57150</xdr:rowOff>
    </xdr:from>
    <xdr:to>
      <xdr:col>3</xdr:col>
      <xdr:colOff>1295400</xdr:colOff>
      <xdr:row>32</xdr:row>
      <xdr:rowOff>866775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20625" y="172878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33</xdr:row>
      <xdr:rowOff>66675</xdr:rowOff>
    </xdr:from>
    <xdr:to>
      <xdr:col>3</xdr:col>
      <xdr:colOff>1219200</xdr:colOff>
      <xdr:row>33</xdr:row>
      <xdr:rowOff>904875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96825" y="182403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34</xdr:row>
      <xdr:rowOff>57150</xdr:rowOff>
    </xdr:from>
    <xdr:to>
      <xdr:col>3</xdr:col>
      <xdr:colOff>1257300</xdr:colOff>
      <xdr:row>34</xdr:row>
      <xdr:rowOff>895350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34925" y="191547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35</xdr:row>
      <xdr:rowOff>95250</xdr:rowOff>
    </xdr:from>
    <xdr:to>
      <xdr:col>3</xdr:col>
      <xdr:colOff>1447800</xdr:colOff>
      <xdr:row>35</xdr:row>
      <xdr:rowOff>809625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11100" y="20145375"/>
          <a:ext cx="1276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36</xdr:row>
      <xdr:rowOff>85725</xdr:rowOff>
    </xdr:from>
    <xdr:to>
      <xdr:col>3</xdr:col>
      <xdr:colOff>1304925</xdr:colOff>
      <xdr:row>36</xdr:row>
      <xdr:rowOff>866775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34900" y="2101215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66675</xdr:rowOff>
    </xdr:from>
    <xdr:to>
      <xdr:col>3</xdr:col>
      <xdr:colOff>1447800</xdr:colOff>
      <xdr:row>37</xdr:row>
      <xdr:rowOff>838200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87275" y="2195512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38</xdr:row>
      <xdr:rowOff>28575</xdr:rowOff>
    </xdr:from>
    <xdr:to>
      <xdr:col>3</xdr:col>
      <xdr:colOff>1247775</xdr:colOff>
      <xdr:row>38</xdr:row>
      <xdr:rowOff>857250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68250" y="2294572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39</xdr:row>
      <xdr:rowOff>85725</xdr:rowOff>
    </xdr:from>
    <xdr:to>
      <xdr:col>3</xdr:col>
      <xdr:colOff>1295400</xdr:colOff>
      <xdr:row>39</xdr:row>
      <xdr:rowOff>809625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82525" y="23907750"/>
          <a:ext cx="1152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40</xdr:row>
      <xdr:rowOff>57150</xdr:rowOff>
    </xdr:from>
    <xdr:to>
      <xdr:col>3</xdr:col>
      <xdr:colOff>1228725</xdr:colOff>
      <xdr:row>40</xdr:row>
      <xdr:rowOff>904875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7"/>
        <a:srcRect b="11111"/>
        <a:stretch>
          <a:fillRect/>
        </a:stretch>
      </xdr:blipFill>
      <xdr:spPr>
        <a:xfrm>
          <a:off x="12582525" y="247935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41</xdr:row>
      <xdr:rowOff>85725</xdr:rowOff>
    </xdr:from>
    <xdr:to>
      <xdr:col>3</xdr:col>
      <xdr:colOff>1123950</xdr:colOff>
      <xdr:row>41</xdr:row>
      <xdr:rowOff>771525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658725" y="2579370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42</xdr:row>
      <xdr:rowOff>38100</xdr:rowOff>
    </xdr:from>
    <xdr:to>
      <xdr:col>3</xdr:col>
      <xdr:colOff>1104900</xdr:colOff>
      <xdr:row>42</xdr:row>
      <xdr:rowOff>752475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7"/>
        <a:srcRect l="-6756" b="5404"/>
        <a:stretch>
          <a:fillRect/>
        </a:stretch>
      </xdr:blipFill>
      <xdr:spPr>
        <a:xfrm>
          <a:off x="12611100" y="265557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43</xdr:row>
      <xdr:rowOff>38100</xdr:rowOff>
    </xdr:from>
    <xdr:to>
      <xdr:col>3</xdr:col>
      <xdr:colOff>1228725</xdr:colOff>
      <xdr:row>43</xdr:row>
      <xdr:rowOff>866775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25400" y="27374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44</xdr:row>
      <xdr:rowOff>9525</xdr:rowOff>
    </xdr:from>
    <xdr:to>
      <xdr:col>3</xdr:col>
      <xdr:colOff>1209675</xdr:colOff>
      <xdr:row>44</xdr:row>
      <xdr:rowOff>819150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725400" y="282416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45</xdr:row>
      <xdr:rowOff>57150</xdr:rowOff>
    </xdr:from>
    <xdr:to>
      <xdr:col>3</xdr:col>
      <xdr:colOff>1200150</xdr:colOff>
      <xdr:row>45</xdr:row>
      <xdr:rowOff>857250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725400" y="2913697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48</xdr:row>
      <xdr:rowOff>28575</xdr:rowOff>
    </xdr:from>
    <xdr:to>
      <xdr:col>3</xdr:col>
      <xdr:colOff>1323975</xdr:colOff>
      <xdr:row>48</xdr:row>
      <xdr:rowOff>771525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1"/>
        <a:srcRect t="9725" b="-51"/>
        <a:stretch>
          <a:fillRect/>
        </a:stretch>
      </xdr:blipFill>
      <xdr:spPr>
        <a:xfrm>
          <a:off x="12649200" y="3185160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47</xdr:row>
      <xdr:rowOff>38100</xdr:rowOff>
    </xdr:from>
    <xdr:to>
      <xdr:col>3</xdr:col>
      <xdr:colOff>1352550</xdr:colOff>
      <xdr:row>47</xdr:row>
      <xdr:rowOff>971550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63475" y="3084195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1457325</xdr:colOff>
      <xdr:row>49</xdr:row>
      <xdr:rowOff>781050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87275" y="3276600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51</xdr:row>
      <xdr:rowOff>123825</xdr:rowOff>
    </xdr:from>
    <xdr:to>
      <xdr:col>3</xdr:col>
      <xdr:colOff>1285875</xdr:colOff>
      <xdr:row>51</xdr:row>
      <xdr:rowOff>800100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649200" y="34042350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52</xdr:row>
      <xdr:rowOff>123825</xdr:rowOff>
    </xdr:from>
    <xdr:to>
      <xdr:col>3</xdr:col>
      <xdr:colOff>1343025</xdr:colOff>
      <xdr:row>52</xdr:row>
      <xdr:rowOff>657225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649200" y="3496627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53</xdr:row>
      <xdr:rowOff>66675</xdr:rowOff>
    </xdr:from>
    <xdr:to>
      <xdr:col>3</xdr:col>
      <xdr:colOff>1285875</xdr:colOff>
      <xdr:row>53</xdr:row>
      <xdr:rowOff>876300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11100" y="3569970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54</xdr:row>
      <xdr:rowOff>85725</xdr:rowOff>
    </xdr:from>
    <xdr:to>
      <xdr:col>3</xdr:col>
      <xdr:colOff>1257300</xdr:colOff>
      <xdr:row>54</xdr:row>
      <xdr:rowOff>790575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611100" y="3665220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55</xdr:row>
      <xdr:rowOff>123825</xdr:rowOff>
    </xdr:from>
    <xdr:to>
      <xdr:col>3</xdr:col>
      <xdr:colOff>1304925</xdr:colOff>
      <xdr:row>55</xdr:row>
      <xdr:rowOff>838200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649200" y="37595175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57</xdr:row>
      <xdr:rowOff>57150</xdr:rowOff>
    </xdr:from>
    <xdr:to>
      <xdr:col>3</xdr:col>
      <xdr:colOff>1304925</xdr:colOff>
      <xdr:row>57</xdr:row>
      <xdr:rowOff>638175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28"/>
        <a:srcRect b="7577"/>
        <a:stretch>
          <a:fillRect/>
        </a:stretch>
      </xdr:blipFill>
      <xdr:spPr>
        <a:xfrm>
          <a:off x="12668250" y="3879532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58</xdr:row>
      <xdr:rowOff>28575</xdr:rowOff>
    </xdr:from>
    <xdr:to>
      <xdr:col>3</xdr:col>
      <xdr:colOff>1266825</xdr:colOff>
      <xdr:row>58</xdr:row>
      <xdr:rowOff>676275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9"/>
        <a:srcRect b="5584"/>
        <a:stretch>
          <a:fillRect/>
        </a:stretch>
      </xdr:blipFill>
      <xdr:spPr>
        <a:xfrm>
          <a:off x="12687300" y="394620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59</xdr:row>
      <xdr:rowOff>28575</xdr:rowOff>
    </xdr:from>
    <xdr:to>
      <xdr:col>3</xdr:col>
      <xdr:colOff>1266825</xdr:colOff>
      <xdr:row>59</xdr:row>
      <xdr:rowOff>771525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753975" y="40195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60</xdr:row>
      <xdr:rowOff>28575</xdr:rowOff>
    </xdr:from>
    <xdr:to>
      <xdr:col>3</xdr:col>
      <xdr:colOff>1295400</xdr:colOff>
      <xdr:row>60</xdr:row>
      <xdr:rowOff>628650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28"/>
        <a:srcRect t="4545" b="1"/>
        <a:stretch>
          <a:fillRect/>
        </a:stretch>
      </xdr:blipFill>
      <xdr:spPr>
        <a:xfrm>
          <a:off x="12658725" y="4102417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61</xdr:row>
      <xdr:rowOff>85725</xdr:rowOff>
    </xdr:from>
    <xdr:to>
      <xdr:col>3</xdr:col>
      <xdr:colOff>1333500</xdr:colOff>
      <xdr:row>61</xdr:row>
      <xdr:rowOff>742950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29"/>
        <a:srcRect t="4164" b="30"/>
        <a:stretch>
          <a:fillRect/>
        </a:stretch>
      </xdr:blipFill>
      <xdr:spPr>
        <a:xfrm>
          <a:off x="12753975" y="4181475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62</xdr:row>
      <xdr:rowOff>85725</xdr:rowOff>
    </xdr:from>
    <xdr:to>
      <xdr:col>3</xdr:col>
      <xdr:colOff>1266825</xdr:colOff>
      <xdr:row>62</xdr:row>
      <xdr:rowOff>771525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30"/>
        <a:srcRect t="8045"/>
        <a:stretch>
          <a:fillRect/>
        </a:stretch>
      </xdr:blipFill>
      <xdr:spPr>
        <a:xfrm>
          <a:off x="12753975" y="426148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64</xdr:row>
      <xdr:rowOff>38100</xdr:rowOff>
    </xdr:from>
    <xdr:to>
      <xdr:col>3</xdr:col>
      <xdr:colOff>1219200</xdr:colOff>
      <xdr:row>64</xdr:row>
      <xdr:rowOff>885825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687300" y="436435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65</xdr:row>
      <xdr:rowOff>38100</xdr:rowOff>
    </xdr:from>
    <xdr:to>
      <xdr:col>3</xdr:col>
      <xdr:colOff>1171575</xdr:colOff>
      <xdr:row>65</xdr:row>
      <xdr:rowOff>790575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744450" y="445770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66</xdr:row>
      <xdr:rowOff>85725</xdr:rowOff>
    </xdr:from>
    <xdr:to>
      <xdr:col>3</xdr:col>
      <xdr:colOff>1171575</xdr:colOff>
      <xdr:row>66</xdr:row>
      <xdr:rowOff>838200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744450" y="454628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67</xdr:row>
      <xdr:rowOff>9525</xdr:rowOff>
    </xdr:from>
    <xdr:to>
      <xdr:col>3</xdr:col>
      <xdr:colOff>1276350</xdr:colOff>
      <xdr:row>67</xdr:row>
      <xdr:rowOff>904875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687300" y="4629150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74</xdr:row>
      <xdr:rowOff>28575</xdr:rowOff>
    </xdr:from>
    <xdr:to>
      <xdr:col>3</xdr:col>
      <xdr:colOff>1123950</xdr:colOff>
      <xdr:row>74</xdr:row>
      <xdr:rowOff>1076325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877800" y="52025550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79</xdr:row>
      <xdr:rowOff>95250</xdr:rowOff>
    </xdr:from>
    <xdr:to>
      <xdr:col>3</xdr:col>
      <xdr:colOff>1247775</xdr:colOff>
      <xdr:row>79</xdr:row>
      <xdr:rowOff>1047750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611100" y="5684520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25</xdr:row>
      <xdr:rowOff>66675</xdr:rowOff>
    </xdr:from>
    <xdr:to>
      <xdr:col>3</xdr:col>
      <xdr:colOff>1371600</xdr:colOff>
      <xdr:row>25</xdr:row>
      <xdr:rowOff>723900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15850" y="108585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27</xdr:row>
      <xdr:rowOff>57150</xdr:rowOff>
    </xdr:from>
    <xdr:to>
      <xdr:col>3</xdr:col>
      <xdr:colOff>1390650</xdr:colOff>
      <xdr:row>27</xdr:row>
      <xdr:rowOff>1076325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563475" y="12334875"/>
          <a:ext cx="12668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400050</xdr:colOff>
      <xdr:row>81</xdr:row>
      <xdr:rowOff>9525</xdr:rowOff>
    </xdr:from>
    <xdr:to>
      <xdr:col>3</xdr:col>
      <xdr:colOff>1085850</xdr:colOff>
      <xdr:row>81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839700" y="5847397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82</xdr:row>
      <xdr:rowOff>38100</xdr:rowOff>
    </xdr:from>
    <xdr:to>
      <xdr:col>3</xdr:col>
      <xdr:colOff>1133475</xdr:colOff>
      <xdr:row>82</xdr:row>
      <xdr:rowOff>838200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839700" y="59274075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83</xdr:row>
      <xdr:rowOff>85725</xdr:rowOff>
    </xdr:from>
    <xdr:to>
      <xdr:col>3</xdr:col>
      <xdr:colOff>1190625</xdr:colOff>
      <xdr:row>83</xdr:row>
      <xdr:rowOff>981075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811125" y="60217050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84</xdr:row>
      <xdr:rowOff>66675</xdr:rowOff>
    </xdr:from>
    <xdr:to>
      <xdr:col>3</xdr:col>
      <xdr:colOff>1133475</xdr:colOff>
      <xdr:row>84</xdr:row>
      <xdr:rowOff>876300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839700" y="61236225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75</xdr:row>
      <xdr:rowOff>57150</xdr:rowOff>
    </xdr:from>
    <xdr:to>
      <xdr:col>3</xdr:col>
      <xdr:colOff>971550</xdr:colOff>
      <xdr:row>75</xdr:row>
      <xdr:rowOff>1057275</xdr:rowOff>
    </xdr:to>
    <xdr:pic>
      <xdr:nvPicPr>
        <xdr:cNvPr id="53" name="Picture 6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801600" y="53159025"/>
          <a:ext cx="6096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46</xdr:row>
      <xdr:rowOff>47625</xdr:rowOff>
    </xdr:from>
    <xdr:to>
      <xdr:col>3</xdr:col>
      <xdr:colOff>1390650</xdr:colOff>
      <xdr:row>46</xdr:row>
      <xdr:rowOff>800100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696825" y="30022800"/>
          <a:ext cx="11239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57150</xdr:rowOff>
    </xdr:from>
    <xdr:to>
      <xdr:col>3</xdr:col>
      <xdr:colOff>1047750</xdr:colOff>
      <xdr:row>24</xdr:row>
      <xdr:rowOff>742950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687300" y="9829800"/>
          <a:ext cx="8001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257175</xdr:colOff>
      <xdr:row>22</xdr:row>
      <xdr:rowOff>38100</xdr:rowOff>
    </xdr:from>
    <xdr:to>
      <xdr:col>3</xdr:col>
      <xdr:colOff>1266825</xdr:colOff>
      <xdr:row>22</xdr:row>
      <xdr:rowOff>895350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696825" y="7877175"/>
          <a:ext cx="10001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38100</xdr:rowOff>
    </xdr:from>
    <xdr:to>
      <xdr:col>3</xdr:col>
      <xdr:colOff>1333500</xdr:colOff>
      <xdr:row>19</xdr:row>
      <xdr:rowOff>1123950</xdr:rowOff>
    </xdr:to>
    <xdr:pic>
      <xdr:nvPicPr>
        <xdr:cNvPr id="57" name="Picture 72"/>
        <xdr:cNvPicPr preferRelativeResize="1">
          <a:picLocks noChangeAspect="1"/>
        </xdr:cNvPicPr>
      </xdr:nvPicPr>
      <xdr:blipFill>
        <a:blip r:embed="rId46"/>
        <a:srcRect r="8526"/>
        <a:stretch>
          <a:fillRect/>
        </a:stretch>
      </xdr:blipFill>
      <xdr:spPr>
        <a:xfrm>
          <a:off x="12487275" y="4543425"/>
          <a:ext cx="128587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57150</xdr:colOff>
      <xdr:row>20</xdr:row>
      <xdr:rowOff>85725</xdr:rowOff>
    </xdr:from>
    <xdr:to>
      <xdr:col>3</xdr:col>
      <xdr:colOff>1409700</xdr:colOff>
      <xdr:row>20</xdr:row>
      <xdr:rowOff>1162050</xdr:rowOff>
    </xdr:to>
    <xdr:pic>
      <xdr:nvPicPr>
        <xdr:cNvPr id="58" name="Picture 7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96800" y="5772150"/>
          <a:ext cx="13525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3657600</xdr:colOff>
      <xdr:row>13</xdr:row>
      <xdr:rowOff>0</xdr:rowOff>
    </xdr:from>
    <xdr:to>
      <xdr:col>2</xdr:col>
      <xdr:colOff>4448175</xdr:colOff>
      <xdr:row>14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286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247650</xdr:rowOff>
    </xdr:from>
    <xdr:to>
      <xdr:col>3</xdr:col>
      <xdr:colOff>1447800</xdr:colOff>
      <xdr:row>19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92175" y="4581525"/>
          <a:ext cx="1381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21</xdr:row>
      <xdr:rowOff>66675</xdr:rowOff>
    </xdr:from>
    <xdr:to>
      <xdr:col>3</xdr:col>
      <xdr:colOff>1447800</xdr:colOff>
      <xdr:row>21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58578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152400</xdr:rowOff>
    </xdr:from>
    <xdr:to>
      <xdr:col>3</xdr:col>
      <xdr:colOff>1428750</xdr:colOff>
      <xdr:row>22</xdr:row>
      <xdr:rowOff>571500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01700" y="6457950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23</xdr:row>
      <xdr:rowOff>123825</xdr:rowOff>
    </xdr:from>
    <xdr:to>
      <xdr:col>3</xdr:col>
      <xdr:colOff>1409700</xdr:colOff>
      <xdr:row>23</xdr:row>
      <xdr:rowOff>476250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70485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152400</xdr:rowOff>
    </xdr:from>
    <xdr:to>
      <xdr:col>3</xdr:col>
      <xdr:colOff>1447800</xdr:colOff>
      <xdr:row>24</xdr:row>
      <xdr:rowOff>504825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77724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1409700</xdr:colOff>
      <xdr:row>25</xdr:row>
      <xdr:rowOff>438150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82867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26</xdr:row>
      <xdr:rowOff>38100</xdr:rowOff>
    </xdr:from>
    <xdr:to>
      <xdr:col>3</xdr:col>
      <xdr:colOff>1438275</xdr:colOff>
      <xdr:row>26</xdr:row>
      <xdr:rowOff>390525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39800" y="87725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27</xdr:row>
      <xdr:rowOff>95250</xdr:rowOff>
    </xdr:from>
    <xdr:to>
      <xdr:col>3</xdr:col>
      <xdr:colOff>1409700</xdr:colOff>
      <xdr:row>27</xdr:row>
      <xdr:rowOff>447675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93440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28</xdr:row>
      <xdr:rowOff>104775</xdr:rowOff>
    </xdr:from>
    <xdr:to>
      <xdr:col>3</xdr:col>
      <xdr:colOff>1200150</xdr:colOff>
      <xdr:row>28</xdr:row>
      <xdr:rowOff>866775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49350" y="98869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29</xdr:row>
      <xdr:rowOff>104775</xdr:rowOff>
    </xdr:from>
    <xdr:to>
      <xdr:col>3</xdr:col>
      <xdr:colOff>1209675</xdr:colOff>
      <xdr:row>29</xdr:row>
      <xdr:rowOff>866775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08489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30</xdr:row>
      <xdr:rowOff>152400</xdr:rowOff>
    </xdr:from>
    <xdr:to>
      <xdr:col>3</xdr:col>
      <xdr:colOff>1123950</xdr:colOff>
      <xdr:row>30</xdr:row>
      <xdr:rowOff>847725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49350" y="118681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31</xdr:row>
      <xdr:rowOff>104775</xdr:rowOff>
    </xdr:from>
    <xdr:to>
      <xdr:col>3</xdr:col>
      <xdr:colOff>1219200</xdr:colOff>
      <xdr:row>31</xdr:row>
      <xdr:rowOff>800100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54125" y="127730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32</xdr:row>
      <xdr:rowOff>219075</xdr:rowOff>
    </xdr:from>
    <xdr:to>
      <xdr:col>3</xdr:col>
      <xdr:colOff>1476375</xdr:colOff>
      <xdr:row>32</xdr:row>
      <xdr:rowOff>457200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68375" y="13754100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33</xdr:row>
      <xdr:rowOff>190500</xdr:rowOff>
    </xdr:from>
    <xdr:to>
      <xdr:col>3</xdr:col>
      <xdr:colOff>1428750</xdr:colOff>
      <xdr:row>33</xdr:row>
      <xdr:rowOff>428625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0" y="14354175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34</xdr:row>
      <xdr:rowOff>200025</xdr:rowOff>
    </xdr:from>
    <xdr:to>
      <xdr:col>3</xdr:col>
      <xdr:colOff>1371600</xdr:colOff>
      <xdr:row>34</xdr:row>
      <xdr:rowOff>542925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49447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35</xdr:row>
      <xdr:rowOff>200025</xdr:rowOff>
    </xdr:from>
    <xdr:to>
      <xdr:col>3</xdr:col>
      <xdr:colOff>1419225</xdr:colOff>
      <xdr:row>35</xdr:row>
      <xdr:rowOff>542925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77900" y="155733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36</xdr:row>
      <xdr:rowOff>200025</xdr:rowOff>
    </xdr:from>
    <xdr:to>
      <xdr:col>3</xdr:col>
      <xdr:colOff>1419225</xdr:colOff>
      <xdr:row>36</xdr:row>
      <xdr:rowOff>542925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77900" y="162210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37</xdr:row>
      <xdr:rowOff>228600</xdr:rowOff>
    </xdr:from>
    <xdr:to>
      <xdr:col>3</xdr:col>
      <xdr:colOff>1371600</xdr:colOff>
      <xdr:row>37</xdr:row>
      <xdr:rowOff>571500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68973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38</xdr:row>
      <xdr:rowOff>104775</xdr:rowOff>
    </xdr:from>
    <xdr:to>
      <xdr:col>3</xdr:col>
      <xdr:colOff>1371600</xdr:colOff>
      <xdr:row>38</xdr:row>
      <xdr:rowOff>447675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74212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39</xdr:row>
      <xdr:rowOff>95250</xdr:rowOff>
    </xdr:from>
    <xdr:to>
      <xdr:col>3</xdr:col>
      <xdr:colOff>1381125</xdr:colOff>
      <xdr:row>39</xdr:row>
      <xdr:rowOff>438150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49325" y="180022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40</xdr:row>
      <xdr:rowOff>152400</xdr:rowOff>
    </xdr:from>
    <xdr:to>
      <xdr:col>3</xdr:col>
      <xdr:colOff>1371600</xdr:colOff>
      <xdr:row>40</xdr:row>
      <xdr:rowOff>495300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85832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41</xdr:row>
      <xdr:rowOff>152400</xdr:rowOff>
    </xdr:from>
    <xdr:to>
      <xdr:col>3</xdr:col>
      <xdr:colOff>1381125</xdr:colOff>
      <xdr:row>41</xdr:row>
      <xdr:rowOff>495300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49325" y="192119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43</xdr:row>
      <xdr:rowOff>85725</xdr:rowOff>
    </xdr:from>
    <xdr:to>
      <xdr:col>3</xdr:col>
      <xdr:colOff>1447800</xdr:colOff>
      <xdr:row>43</xdr:row>
      <xdr:rowOff>504825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2050732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44</xdr:row>
      <xdr:rowOff>57150</xdr:rowOff>
    </xdr:from>
    <xdr:to>
      <xdr:col>3</xdr:col>
      <xdr:colOff>1447800</xdr:colOff>
      <xdr:row>44</xdr:row>
      <xdr:rowOff>476250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210597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152400</xdr:rowOff>
    </xdr:from>
    <xdr:to>
      <xdr:col>3</xdr:col>
      <xdr:colOff>1485900</xdr:colOff>
      <xdr:row>45</xdr:row>
      <xdr:rowOff>523875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01700" y="2174557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46</xdr:row>
      <xdr:rowOff>133350</xdr:rowOff>
    </xdr:from>
    <xdr:to>
      <xdr:col>3</xdr:col>
      <xdr:colOff>1466850</xdr:colOff>
      <xdr:row>46</xdr:row>
      <xdr:rowOff>504825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92175" y="2237422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47</xdr:row>
      <xdr:rowOff>57150</xdr:rowOff>
    </xdr:from>
    <xdr:to>
      <xdr:col>3</xdr:col>
      <xdr:colOff>1485900</xdr:colOff>
      <xdr:row>47</xdr:row>
      <xdr:rowOff>561975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92175" y="2290762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48</xdr:row>
      <xdr:rowOff>152400</xdr:rowOff>
    </xdr:from>
    <xdr:to>
      <xdr:col>3</xdr:col>
      <xdr:colOff>1476375</xdr:colOff>
      <xdr:row>48</xdr:row>
      <xdr:rowOff>504825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36220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49</xdr:row>
      <xdr:rowOff>247650</xdr:rowOff>
    </xdr:from>
    <xdr:to>
      <xdr:col>3</xdr:col>
      <xdr:colOff>1476375</xdr:colOff>
      <xdr:row>49</xdr:row>
      <xdr:rowOff>600075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43744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50</xdr:row>
      <xdr:rowOff>228600</xdr:rowOff>
    </xdr:from>
    <xdr:to>
      <xdr:col>3</xdr:col>
      <xdr:colOff>1476375</xdr:colOff>
      <xdr:row>50</xdr:row>
      <xdr:rowOff>581025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50221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51</xdr:row>
      <xdr:rowOff>228600</xdr:rowOff>
    </xdr:from>
    <xdr:to>
      <xdr:col>3</xdr:col>
      <xdr:colOff>1476375</xdr:colOff>
      <xdr:row>51</xdr:row>
      <xdr:rowOff>581025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573655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53</xdr:row>
      <xdr:rowOff>133350</xdr:rowOff>
    </xdr:from>
    <xdr:to>
      <xdr:col>3</xdr:col>
      <xdr:colOff>1457325</xdr:colOff>
      <xdr:row>53</xdr:row>
      <xdr:rowOff>447675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70033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54</xdr:row>
      <xdr:rowOff>104775</xdr:rowOff>
    </xdr:from>
    <xdr:to>
      <xdr:col>3</xdr:col>
      <xdr:colOff>1457325</xdr:colOff>
      <xdr:row>54</xdr:row>
      <xdr:rowOff>419100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759392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57</xdr:row>
      <xdr:rowOff>152400</xdr:rowOff>
    </xdr:from>
    <xdr:to>
      <xdr:col>3</xdr:col>
      <xdr:colOff>1457325</xdr:colOff>
      <xdr:row>57</xdr:row>
      <xdr:rowOff>466725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94417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58</xdr:row>
      <xdr:rowOff>133350</xdr:rowOff>
    </xdr:from>
    <xdr:to>
      <xdr:col>3</xdr:col>
      <xdr:colOff>1457325</xdr:colOff>
      <xdr:row>58</xdr:row>
      <xdr:rowOff>447675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99847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55</xdr:row>
      <xdr:rowOff>152400</xdr:rowOff>
    </xdr:from>
    <xdr:to>
      <xdr:col>3</xdr:col>
      <xdr:colOff>1447800</xdr:colOff>
      <xdr:row>55</xdr:row>
      <xdr:rowOff>419100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601700" y="28260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56</xdr:row>
      <xdr:rowOff>161925</xdr:rowOff>
    </xdr:from>
    <xdr:to>
      <xdr:col>3</xdr:col>
      <xdr:colOff>1447800</xdr:colOff>
      <xdr:row>56</xdr:row>
      <xdr:rowOff>428625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601700" y="288321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59</xdr:row>
      <xdr:rowOff>247650</xdr:rowOff>
    </xdr:from>
    <xdr:to>
      <xdr:col>3</xdr:col>
      <xdr:colOff>1438275</xdr:colOff>
      <xdr:row>59</xdr:row>
      <xdr:rowOff>514350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92175" y="30689550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62</xdr:row>
      <xdr:rowOff>161925</xdr:rowOff>
    </xdr:from>
    <xdr:to>
      <xdr:col>3</xdr:col>
      <xdr:colOff>1457325</xdr:colOff>
      <xdr:row>62</xdr:row>
      <xdr:rowOff>428625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573125" y="32480250"/>
          <a:ext cx="1419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63</xdr:row>
      <xdr:rowOff>228600</xdr:rowOff>
    </xdr:from>
    <xdr:to>
      <xdr:col>3</xdr:col>
      <xdr:colOff>1447800</xdr:colOff>
      <xdr:row>63</xdr:row>
      <xdr:rowOff>438150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573125" y="33137475"/>
          <a:ext cx="1409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64</xdr:row>
      <xdr:rowOff>133350</xdr:rowOff>
    </xdr:from>
    <xdr:to>
      <xdr:col>3</xdr:col>
      <xdr:colOff>1381125</xdr:colOff>
      <xdr:row>64</xdr:row>
      <xdr:rowOff>514350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649325" y="3365182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65</xdr:row>
      <xdr:rowOff>314325</xdr:rowOff>
    </xdr:from>
    <xdr:to>
      <xdr:col>3</xdr:col>
      <xdr:colOff>1419225</xdr:colOff>
      <xdr:row>65</xdr:row>
      <xdr:rowOff>695325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54075" y="344614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66</xdr:row>
      <xdr:rowOff>152400</xdr:rowOff>
    </xdr:from>
    <xdr:to>
      <xdr:col>3</xdr:col>
      <xdr:colOff>1485900</xdr:colOff>
      <xdr:row>66</xdr:row>
      <xdr:rowOff>533400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0" y="350329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67</xdr:row>
      <xdr:rowOff>228600</xdr:rowOff>
    </xdr:from>
    <xdr:to>
      <xdr:col>3</xdr:col>
      <xdr:colOff>1447800</xdr:colOff>
      <xdr:row>67</xdr:row>
      <xdr:rowOff>609600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92175" y="357282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68</xdr:row>
      <xdr:rowOff>247650</xdr:rowOff>
    </xdr:from>
    <xdr:to>
      <xdr:col>3</xdr:col>
      <xdr:colOff>1419225</xdr:colOff>
      <xdr:row>68</xdr:row>
      <xdr:rowOff>419100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49325" y="36471225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69</xdr:row>
      <xdr:rowOff>247650</xdr:rowOff>
    </xdr:from>
    <xdr:to>
      <xdr:col>3</xdr:col>
      <xdr:colOff>1419225</xdr:colOff>
      <xdr:row>69</xdr:row>
      <xdr:rowOff>400050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639800" y="37061775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70</xdr:row>
      <xdr:rowOff>257175</xdr:rowOff>
    </xdr:from>
    <xdr:to>
      <xdr:col>3</xdr:col>
      <xdr:colOff>1371600</xdr:colOff>
      <xdr:row>70</xdr:row>
      <xdr:rowOff>409575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592175" y="3773805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72</xdr:row>
      <xdr:rowOff>161925</xdr:rowOff>
    </xdr:from>
    <xdr:to>
      <xdr:col>3</xdr:col>
      <xdr:colOff>1400175</xdr:colOff>
      <xdr:row>72</xdr:row>
      <xdr:rowOff>361950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92175" y="38642925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73</xdr:row>
      <xdr:rowOff>180975</xdr:rowOff>
    </xdr:from>
    <xdr:to>
      <xdr:col>3</xdr:col>
      <xdr:colOff>1438275</xdr:colOff>
      <xdr:row>73</xdr:row>
      <xdr:rowOff>342900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592175" y="39214425"/>
          <a:ext cx="1371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74</xdr:row>
      <xdr:rowOff>180975</xdr:rowOff>
    </xdr:from>
    <xdr:to>
      <xdr:col>3</xdr:col>
      <xdr:colOff>1438275</xdr:colOff>
      <xdr:row>74</xdr:row>
      <xdr:rowOff>333375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592175" y="39776400"/>
          <a:ext cx="1371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75</xdr:row>
      <xdr:rowOff>200025</xdr:rowOff>
    </xdr:from>
    <xdr:to>
      <xdr:col>3</xdr:col>
      <xdr:colOff>1409700</xdr:colOff>
      <xdr:row>75</xdr:row>
      <xdr:rowOff>333375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639800" y="403574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76</xdr:row>
      <xdr:rowOff>247650</xdr:rowOff>
    </xdr:from>
    <xdr:to>
      <xdr:col>3</xdr:col>
      <xdr:colOff>1409700</xdr:colOff>
      <xdr:row>76</xdr:row>
      <xdr:rowOff>361950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620750" y="40995600"/>
          <a:ext cx="1304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77</xdr:row>
      <xdr:rowOff>257175</xdr:rowOff>
    </xdr:from>
    <xdr:to>
      <xdr:col>3</xdr:col>
      <xdr:colOff>1409700</xdr:colOff>
      <xdr:row>77</xdr:row>
      <xdr:rowOff>390525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639800" y="416528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79</xdr:row>
      <xdr:rowOff>228600</xdr:rowOff>
    </xdr:from>
    <xdr:to>
      <xdr:col>3</xdr:col>
      <xdr:colOff>1409700</xdr:colOff>
      <xdr:row>79</xdr:row>
      <xdr:rowOff>428625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639800" y="42491025"/>
          <a:ext cx="1295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80</xdr:row>
      <xdr:rowOff>219075</xdr:rowOff>
    </xdr:from>
    <xdr:to>
      <xdr:col>3</xdr:col>
      <xdr:colOff>1409700</xdr:colOff>
      <xdr:row>80</xdr:row>
      <xdr:rowOff>381000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639800" y="431006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81</xdr:row>
      <xdr:rowOff>104775</xdr:rowOff>
    </xdr:from>
    <xdr:to>
      <xdr:col>3</xdr:col>
      <xdr:colOff>1447800</xdr:colOff>
      <xdr:row>81</xdr:row>
      <xdr:rowOff>295275</xdr:rowOff>
    </xdr:to>
    <xdr:pic>
      <xdr:nvPicPr>
        <xdr:cNvPr id="58" name="Picture 6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601700" y="43662600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86</xdr:row>
      <xdr:rowOff>152400</xdr:rowOff>
    </xdr:from>
    <xdr:to>
      <xdr:col>3</xdr:col>
      <xdr:colOff>1438275</xdr:colOff>
      <xdr:row>86</xdr:row>
      <xdr:rowOff>533400</xdr:rowOff>
    </xdr:to>
    <xdr:pic>
      <xdr:nvPicPr>
        <xdr:cNvPr id="59" name="Picture 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639800" y="470249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88</xdr:row>
      <xdr:rowOff>276225</xdr:rowOff>
    </xdr:from>
    <xdr:to>
      <xdr:col>3</xdr:col>
      <xdr:colOff>1371600</xdr:colOff>
      <xdr:row>88</xdr:row>
      <xdr:rowOff>466725</xdr:rowOff>
    </xdr:to>
    <xdr:pic>
      <xdr:nvPicPr>
        <xdr:cNvPr id="60" name="Picture 6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649325" y="48482250"/>
          <a:ext cx="1257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91</xdr:row>
      <xdr:rowOff>200025</xdr:rowOff>
    </xdr:from>
    <xdr:to>
      <xdr:col>3</xdr:col>
      <xdr:colOff>1447800</xdr:colOff>
      <xdr:row>91</xdr:row>
      <xdr:rowOff>485775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50149125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102</xdr:row>
      <xdr:rowOff>190500</xdr:rowOff>
    </xdr:from>
    <xdr:to>
      <xdr:col>3</xdr:col>
      <xdr:colOff>1419225</xdr:colOff>
      <xdr:row>102</xdr:row>
      <xdr:rowOff>561975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592175" y="5706427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94</xdr:row>
      <xdr:rowOff>190500</xdr:rowOff>
    </xdr:from>
    <xdr:to>
      <xdr:col>3</xdr:col>
      <xdr:colOff>1419225</xdr:colOff>
      <xdr:row>94</xdr:row>
      <xdr:rowOff>542925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1482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95</xdr:row>
      <xdr:rowOff>85725</xdr:rowOff>
    </xdr:from>
    <xdr:to>
      <xdr:col>3</xdr:col>
      <xdr:colOff>1419225</xdr:colOff>
      <xdr:row>95</xdr:row>
      <xdr:rowOff>438150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21112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96</xdr:row>
      <xdr:rowOff>133350</xdr:rowOff>
    </xdr:from>
    <xdr:to>
      <xdr:col>3</xdr:col>
      <xdr:colOff>1419225</xdr:colOff>
      <xdr:row>96</xdr:row>
      <xdr:rowOff>485775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2806600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97</xdr:row>
      <xdr:rowOff>200025</xdr:rowOff>
    </xdr:from>
    <xdr:to>
      <xdr:col>3</xdr:col>
      <xdr:colOff>1419225</xdr:colOff>
      <xdr:row>97</xdr:row>
      <xdr:rowOff>552450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35209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98</xdr:row>
      <xdr:rowOff>276225</xdr:rowOff>
    </xdr:from>
    <xdr:to>
      <xdr:col>3</xdr:col>
      <xdr:colOff>1428750</xdr:colOff>
      <xdr:row>98</xdr:row>
      <xdr:rowOff>485775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49325" y="543401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99</xdr:row>
      <xdr:rowOff>295275</xdr:rowOff>
    </xdr:from>
    <xdr:to>
      <xdr:col>3</xdr:col>
      <xdr:colOff>1409700</xdr:colOff>
      <xdr:row>99</xdr:row>
      <xdr:rowOff>504825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20750" y="550545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100</xdr:row>
      <xdr:rowOff>276225</xdr:rowOff>
    </xdr:from>
    <xdr:to>
      <xdr:col>3</xdr:col>
      <xdr:colOff>1428750</xdr:colOff>
      <xdr:row>100</xdr:row>
      <xdr:rowOff>485775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49325" y="557784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101</xdr:row>
      <xdr:rowOff>323850</xdr:rowOff>
    </xdr:from>
    <xdr:to>
      <xdr:col>3</xdr:col>
      <xdr:colOff>1419225</xdr:colOff>
      <xdr:row>101</xdr:row>
      <xdr:rowOff>533400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39800" y="565023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104</xdr:row>
      <xdr:rowOff>190500</xdr:rowOff>
    </xdr:from>
    <xdr:to>
      <xdr:col>3</xdr:col>
      <xdr:colOff>971550</xdr:colOff>
      <xdr:row>104</xdr:row>
      <xdr:rowOff>828675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116050" y="58416825"/>
          <a:ext cx="38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105</xdr:row>
      <xdr:rowOff>152400</xdr:rowOff>
    </xdr:from>
    <xdr:to>
      <xdr:col>3</xdr:col>
      <xdr:colOff>1028700</xdr:colOff>
      <xdr:row>105</xdr:row>
      <xdr:rowOff>857250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030325" y="593598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107</xdr:row>
      <xdr:rowOff>200025</xdr:rowOff>
    </xdr:from>
    <xdr:to>
      <xdr:col>3</xdr:col>
      <xdr:colOff>1362075</xdr:colOff>
      <xdr:row>107</xdr:row>
      <xdr:rowOff>476250</xdr:rowOff>
    </xdr:to>
    <xdr:pic>
      <xdr:nvPicPr>
        <xdr:cNvPr id="73" name="Picture 7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677900" y="606647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84</xdr:row>
      <xdr:rowOff>57150</xdr:rowOff>
    </xdr:from>
    <xdr:to>
      <xdr:col>3</xdr:col>
      <xdr:colOff>1409700</xdr:colOff>
      <xdr:row>84</xdr:row>
      <xdr:rowOff>1133475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696950" y="4538662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109</xdr:row>
      <xdr:rowOff>104775</xdr:rowOff>
    </xdr:from>
    <xdr:to>
      <xdr:col>3</xdr:col>
      <xdr:colOff>1323975</xdr:colOff>
      <xdr:row>109</xdr:row>
      <xdr:rowOff>1143000</xdr:rowOff>
    </xdr:to>
    <xdr:pic>
      <xdr:nvPicPr>
        <xdr:cNvPr id="75" name="Picture 8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620750" y="61883925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110</xdr:row>
      <xdr:rowOff>66675</xdr:rowOff>
    </xdr:from>
    <xdr:to>
      <xdr:col>3</xdr:col>
      <xdr:colOff>1343025</xdr:colOff>
      <xdr:row>110</xdr:row>
      <xdr:rowOff>1085850</xdr:rowOff>
    </xdr:to>
    <xdr:pic>
      <xdr:nvPicPr>
        <xdr:cNvPr id="76" name="Picture 8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706475" y="630174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111</xdr:row>
      <xdr:rowOff>28575</xdr:rowOff>
    </xdr:from>
    <xdr:to>
      <xdr:col>3</xdr:col>
      <xdr:colOff>1438275</xdr:colOff>
      <xdr:row>111</xdr:row>
      <xdr:rowOff>1228725</xdr:rowOff>
    </xdr:to>
    <xdr:pic>
      <xdr:nvPicPr>
        <xdr:cNvPr id="77" name="Picture 8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639800" y="64379475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60</xdr:row>
      <xdr:rowOff>238125</xdr:rowOff>
    </xdr:from>
    <xdr:to>
      <xdr:col>3</xdr:col>
      <xdr:colOff>1552575</xdr:colOff>
      <xdr:row>60</xdr:row>
      <xdr:rowOff>457200</xdr:rowOff>
    </xdr:to>
    <xdr:pic>
      <xdr:nvPicPr>
        <xdr:cNvPr id="78" name="Picture 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44550" y="31384875"/>
          <a:ext cx="1524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3657600</xdr:colOff>
      <xdr:row>13</xdr:row>
      <xdr:rowOff>0</xdr:rowOff>
    </xdr:from>
    <xdr:to>
      <xdr:col>2</xdr:col>
      <xdr:colOff>4457700</xdr:colOff>
      <xdr:row>14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2860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6353175</xdr:colOff>
      <xdr:row>155</xdr:row>
      <xdr:rowOff>190500</xdr:rowOff>
    </xdr:from>
    <xdr:to>
      <xdr:col>3</xdr:col>
      <xdr:colOff>704850</xdr:colOff>
      <xdr:row>159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706755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23</xdr:row>
      <xdr:rowOff>190500</xdr:rowOff>
    </xdr:from>
    <xdr:to>
      <xdr:col>3</xdr:col>
      <xdr:colOff>1419225</xdr:colOff>
      <xdr:row>23</xdr:row>
      <xdr:rowOff>504825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06325" y="6086475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24</xdr:row>
      <xdr:rowOff>190500</xdr:rowOff>
    </xdr:from>
    <xdr:to>
      <xdr:col>3</xdr:col>
      <xdr:colOff>1381125</xdr:colOff>
      <xdr:row>24</xdr:row>
      <xdr:rowOff>561975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44425" y="676275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25</xdr:row>
      <xdr:rowOff>200025</xdr:rowOff>
    </xdr:from>
    <xdr:to>
      <xdr:col>3</xdr:col>
      <xdr:colOff>1400175</xdr:colOff>
      <xdr:row>25</xdr:row>
      <xdr:rowOff>457200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15850" y="751522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28</xdr:row>
      <xdr:rowOff>152400</xdr:rowOff>
    </xdr:from>
    <xdr:to>
      <xdr:col>3</xdr:col>
      <xdr:colOff>1343025</xdr:colOff>
      <xdr:row>28</xdr:row>
      <xdr:rowOff>514350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92050" y="91059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29</xdr:row>
      <xdr:rowOff>219075</xdr:rowOff>
    </xdr:from>
    <xdr:to>
      <xdr:col>3</xdr:col>
      <xdr:colOff>1285875</xdr:colOff>
      <xdr:row>29</xdr:row>
      <xdr:rowOff>581025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34900" y="98298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123825</xdr:rowOff>
    </xdr:from>
    <xdr:to>
      <xdr:col>3</xdr:col>
      <xdr:colOff>1304925</xdr:colOff>
      <xdr:row>30</xdr:row>
      <xdr:rowOff>485775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63475" y="1056322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31</xdr:row>
      <xdr:rowOff>190500</xdr:rowOff>
    </xdr:from>
    <xdr:to>
      <xdr:col>3</xdr:col>
      <xdr:colOff>1323975</xdr:colOff>
      <xdr:row>31</xdr:row>
      <xdr:rowOff>552450</xdr:rowOff>
    </xdr:to>
    <xdr:pic>
      <xdr:nvPicPr>
        <xdr:cNvPr id="10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113442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32</xdr:row>
      <xdr:rowOff>66675</xdr:rowOff>
    </xdr:from>
    <xdr:to>
      <xdr:col>3</xdr:col>
      <xdr:colOff>1400175</xdr:colOff>
      <xdr:row>32</xdr:row>
      <xdr:rowOff>590550</xdr:rowOff>
    </xdr:to>
    <xdr:pic>
      <xdr:nvPicPr>
        <xdr:cNvPr id="11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0" y="11934825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33</xdr:row>
      <xdr:rowOff>257175</xdr:rowOff>
    </xdr:from>
    <xdr:to>
      <xdr:col>3</xdr:col>
      <xdr:colOff>1371600</xdr:colOff>
      <xdr:row>33</xdr:row>
      <xdr:rowOff>552450</xdr:rowOff>
    </xdr:to>
    <xdr:pic>
      <xdr:nvPicPr>
        <xdr:cNvPr id="12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44425" y="1278255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34</xdr:row>
      <xdr:rowOff>200025</xdr:rowOff>
    </xdr:from>
    <xdr:to>
      <xdr:col>3</xdr:col>
      <xdr:colOff>1400175</xdr:colOff>
      <xdr:row>34</xdr:row>
      <xdr:rowOff>495300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0" y="13535025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35</xdr:row>
      <xdr:rowOff>95250</xdr:rowOff>
    </xdr:from>
    <xdr:to>
      <xdr:col>3</xdr:col>
      <xdr:colOff>1428750</xdr:colOff>
      <xdr:row>35</xdr:row>
      <xdr:rowOff>666750</xdr:rowOff>
    </xdr:to>
    <xdr:pic>
      <xdr:nvPicPr>
        <xdr:cNvPr id="14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44425" y="14077950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37</xdr:row>
      <xdr:rowOff>180975</xdr:rowOff>
    </xdr:from>
    <xdr:to>
      <xdr:col>3</xdr:col>
      <xdr:colOff>1447800</xdr:colOff>
      <xdr:row>37</xdr:row>
      <xdr:rowOff>638175</xdr:rowOff>
    </xdr:to>
    <xdr:pic>
      <xdr:nvPicPr>
        <xdr:cNvPr id="15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15850" y="156972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38</xdr:row>
      <xdr:rowOff>123825</xdr:rowOff>
    </xdr:from>
    <xdr:to>
      <xdr:col>3</xdr:col>
      <xdr:colOff>1438275</xdr:colOff>
      <xdr:row>38</xdr:row>
      <xdr:rowOff>581025</xdr:rowOff>
    </xdr:to>
    <xdr:pic>
      <xdr:nvPicPr>
        <xdr:cNvPr id="16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06325" y="163830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39</xdr:row>
      <xdr:rowOff>161925</xdr:rowOff>
    </xdr:from>
    <xdr:to>
      <xdr:col>3</xdr:col>
      <xdr:colOff>1447800</xdr:colOff>
      <xdr:row>39</xdr:row>
      <xdr:rowOff>619125</xdr:rowOff>
    </xdr:to>
    <xdr:pic>
      <xdr:nvPicPr>
        <xdr:cNvPr id="17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15850" y="1710690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133350</xdr:rowOff>
    </xdr:from>
    <xdr:to>
      <xdr:col>3</xdr:col>
      <xdr:colOff>1438275</xdr:colOff>
      <xdr:row>40</xdr:row>
      <xdr:rowOff>590550</xdr:rowOff>
    </xdr:to>
    <xdr:pic>
      <xdr:nvPicPr>
        <xdr:cNvPr id="18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06325" y="17849850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41</xdr:row>
      <xdr:rowOff>66675</xdr:rowOff>
    </xdr:from>
    <xdr:to>
      <xdr:col>3</xdr:col>
      <xdr:colOff>1343025</xdr:colOff>
      <xdr:row>41</xdr:row>
      <xdr:rowOff>657225</xdr:rowOff>
    </xdr:to>
    <xdr:pic>
      <xdr:nvPicPr>
        <xdr:cNvPr id="19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92050" y="18554700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42</xdr:row>
      <xdr:rowOff>104775</xdr:rowOff>
    </xdr:from>
    <xdr:to>
      <xdr:col>3</xdr:col>
      <xdr:colOff>1362075</xdr:colOff>
      <xdr:row>42</xdr:row>
      <xdr:rowOff>695325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11100" y="19373850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43</xdr:row>
      <xdr:rowOff>219075</xdr:rowOff>
    </xdr:from>
    <xdr:to>
      <xdr:col>3</xdr:col>
      <xdr:colOff>1390650</xdr:colOff>
      <xdr:row>43</xdr:row>
      <xdr:rowOff>381000</xdr:rowOff>
    </xdr:to>
    <xdr:pic>
      <xdr:nvPicPr>
        <xdr:cNvPr id="21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63475" y="20250150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44</xdr:row>
      <xdr:rowOff>228600</xdr:rowOff>
    </xdr:from>
    <xdr:to>
      <xdr:col>3</xdr:col>
      <xdr:colOff>1371600</xdr:colOff>
      <xdr:row>44</xdr:row>
      <xdr:rowOff>390525</xdr:rowOff>
    </xdr:to>
    <xdr:pic>
      <xdr:nvPicPr>
        <xdr:cNvPr id="22" name="Picture 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44425" y="2085022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45</xdr:row>
      <xdr:rowOff>285750</xdr:rowOff>
    </xdr:from>
    <xdr:to>
      <xdr:col>3</xdr:col>
      <xdr:colOff>1409700</xdr:colOff>
      <xdr:row>45</xdr:row>
      <xdr:rowOff>447675</xdr:rowOff>
    </xdr:to>
    <xdr:pic>
      <xdr:nvPicPr>
        <xdr:cNvPr id="23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82525" y="21488400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47</xdr:row>
      <xdr:rowOff>152400</xdr:rowOff>
    </xdr:from>
    <xdr:to>
      <xdr:col>3</xdr:col>
      <xdr:colOff>1285875</xdr:colOff>
      <xdr:row>47</xdr:row>
      <xdr:rowOff>1028700</xdr:rowOff>
    </xdr:to>
    <xdr:pic>
      <xdr:nvPicPr>
        <xdr:cNvPr id="24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96825" y="22945725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48</xdr:row>
      <xdr:rowOff>152400</xdr:rowOff>
    </xdr:from>
    <xdr:to>
      <xdr:col>3</xdr:col>
      <xdr:colOff>1362075</xdr:colOff>
      <xdr:row>48</xdr:row>
      <xdr:rowOff>1009650</xdr:rowOff>
    </xdr:to>
    <xdr:pic>
      <xdr:nvPicPr>
        <xdr:cNvPr id="25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82525" y="2410777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95250</xdr:rowOff>
    </xdr:from>
    <xdr:to>
      <xdr:col>3</xdr:col>
      <xdr:colOff>1447800</xdr:colOff>
      <xdr:row>49</xdr:row>
      <xdr:rowOff>428625</xdr:rowOff>
    </xdr:to>
    <xdr:pic>
      <xdr:nvPicPr>
        <xdr:cNvPr id="26" name="Picture 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15850" y="25165050"/>
          <a:ext cx="1371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50</xdr:row>
      <xdr:rowOff>247650</xdr:rowOff>
    </xdr:from>
    <xdr:to>
      <xdr:col>3</xdr:col>
      <xdr:colOff>1438275</xdr:colOff>
      <xdr:row>50</xdr:row>
      <xdr:rowOff>323850</xdr:rowOff>
    </xdr:to>
    <xdr:pic>
      <xdr:nvPicPr>
        <xdr:cNvPr id="27" name="Picture 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534900" y="25993725"/>
          <a:ext cx="1343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51</xdr:row>
      <xdr:rowOff>247650</xdr:rowOff>
    </xdr:from>
    <xdr:to>
      <xdr:col>3</xdr:col>
      <xdr:colOff>1447800</xdr:colOff>
      <xdr:row>51</xdr:row>
      <xdr:rowOff>333375</xdr:rowOff>
    </xdr:to>
    <xdr:pic>
      <xdr:nvPicPr>
        <xdr:cNvPr id="28" name="Picture 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15850" y="26565225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52</xdr:row>
      <xdr:rowOff>257175</xdr:rowOff>
    </xdr:from>
    <xdr:to>
      <xdr:col>3</xdr:col>
      <xdr:colOff>1447800</xdr:colOff>
      <xdr:row>52</xdr:row>
      <xdr:rowOff>342900</xdr:rowOff>
    </xdr:to>
    <xdr:pic>
      <xdr:nvPicPr>
        <xdr:cNvPr id="29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15850" y="27117675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53</xdr:row>
      <xdr:rowOff>228600</xdr:rowOff>
    </xdr:from>
    <xdr:to>
      <xdr:col>3</xdr:col>
      <xdr:colOff>1438275</xdr:colOff>
      <xdr:row>53</xdr:row>
      <xdr:rowOff>342900</xdr:rowOff>
    </xdr:to>
    <xdr:pic>
      <xdr:nvPicPr>
        <xdr:cNvPr id="30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87275" y="27670125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54</xdr:row>
      <xdr:rowOff>133350</xdr:rowOff>
    </xdr:from>
    <xdr:to>
      <xdr:col>3</xdr:col>
      <xdr:colOff>1476375</xdr:colOff>
      <xdr:row>54</xdr:row>
      <xdr:rowOff>247650</xdr:rowOff>
    </xdr:to>
    <xdr:pic>
      <xdr:nvPicPr>
        <xdr:cNvPr id="31" name="Picture 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515850" y="28336875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55</xdr:row>
      <xdr:rowOff>152400</xdr:rowOff>
    </xdr:from>
    <xdr:to>
      <xdr:col>3</xdr:col>
      <xdr:colOff>1438275</xdr:colOff>
      <xdr:row>55</xdr:row>
      <xdr:rowOff>504825</xdr:rowOff>
    </xdr:to>
    <xdr:pic>
      <xdr:nvPicPr>
        <xdr:cNvPr id="32" name="Picture 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06325" y="2896552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200025</xdr:rowOff>
    </xdr:from>
    <xdr:to>
      <xdr:col>3</xdr:col>
      <xdr:colOff>1438275</xdr:colOff>
      <xdr:row>56</xdr:row>
      <xdr:rowOff>552450</xdr:rowOff>
    </xdr:to>
    <xdr:pic>
      <xdr:nvPicPr>
        <xdr:cNvPr id="33" name="Picture 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06325" y="2968942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57</xdr:row>
      <xdr:rowOff>57150</xdr:rowOff>
    </xdr:from>
    <xdr:to>
      <xdr:col>3</xdr:col>
      <xdr:colOff>1381125</xdr:colOff>
      <xdr:row>57</xdr:row>
      <xdr:rowOff>838200</xdr:rowOff>
    </xdr:to>
    <xdr:pic>
      <xdr:nvPicPr>
        <xdr:cNvPr id="34" name="Picture 8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44425" y="30394275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58</xdr:row>
      <xdr:rowOff>161925</xdr:rowOff>
    </xdr:from>
    <xdr:to>
      <xdr:col>3</xdr:col>
      <xdr:colOff>1419225</xdr:colOff>
      <xdr:row>58</xdr:row>
      <xdr:rowOff>1000125</xdr:rowOff>
    </xdr:to>
    <xdr:pic>
      <xdr:nvPicPr>
        <xdr:cNvPr id="35" name="Picture 8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44425" y="3142297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59</xdr:row>
      <xdr:rowOff>152400</xdr:rowOff>
    </xdr:from>
    <xdr:to>
      <xdr:col>3</xdr:col>
      <xdr:colOff>1323975</xdr:colOff>
      <xdr:row>59</xdr:row>
      <xdr:rowOff>1104900</xdr:rowOff>
    </xdr:to>
    <xdr:pic>
      <xdr:nvPicPr>
        <xdr:cNvPr id="36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649200" y="3253740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60</xdr:row>
      <xdr:rowOff>180975</xdr:rowOff>
    </xdr:from>
    <xdr:to>
      <xdr:col>3</xdr:col>
      <xdr:colOff>1028700</xdr:colOff>
      <xdr:row>60</xdr:row>
      <xdr:rowOff>1190625</xdr:rowOff>
    </xdr:to>
    <xdr:pic>
      <xdr:nvPicPr>
        <xdr:cNvPr id="37" name="Picture 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915900" y="33718500"/>
          <a:ext cx="542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63</xdr:row>
      <xdr:rowOff>285750</xdr:rowOff>
    </xdr:from>
    <xdr:to>
      <xdr:col>3</xdr:col>
      <xdr:colOff>1428750</xdr:colOff>
      <xdr:row>63</xdr:row>
      <xdr:rowOff>476250</xdr:rowOff>
    </xdr:to>
    <xdr:pic>
      <xdr:nvPicPr>
        <xdr:cNvPr id="38" name="Picture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06325" y="36842700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62</xdr:row>
      <xdr:rowOff>161925</xdr:rowOff>
    </xdr:from>
    <xdr:to>
      <xdr:col>3</xdr:col>
      <xdr:colOff>1409700</xdr:colOff>
      <xdr:row>62</xdr:row>
      <xdr:rowOff>571500</xdr:rowOff>
    </xdr:to>
    <xdr:pic>
      <xdr:nvPicPr>
        <xdr:cNvPr id="39" name="Picture 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544425" y="359949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64</xdr:row>
      <xdr:rowOff>152400</xdr:rowOff>
    </xdr:from>
    <xdr:to>
      <xdr:col>3</xdr:col>
      <xdr:colOff>1438275</xdr:colOff>
      <xdr:row>64</xdr:row>
      <xdr:rowOff>342900</xdr:rowOff>
    </xdr:to>
    <xdr:pic>
      <xdr:nvPicPr>
        <xdr:cNvPr id="40" name="Picture 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15850" y="37509450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200025</xdr:rowOff>
    </xdr:from>
    <xdr:to>
      <xdr:col>3</xdr:col>
      <xdr:colOff>1495425</xdr:colOff>
      <xdr:row>65</xdr:row>
      <xdr:rowOff>409575</xdr:rowOff>
    </xdr:to>
    <xdr:pic>
      <xdr:nvPicPr>
        <xdr:cNvPr id="41" name="Picture 8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49175" y="38261925"/>
          <a:ext cx="1485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66</xdr:row>
      <xdr:rowOff>200025</xdr:rowOff>
    </xdr:from>
    <xdr:to>
      <xdr:col>3</xdr:col>
      <xdr:colOff>1485900</xdr:colOff>
      <xdr:row>66</xdr:row>
      <xdr:rowOff>371475</xdr:rowOff>
    </xdr:to>
    <xdr:pic>
      <xdr:nvPicPr>
        <xdr:cNvPr id="42" name="Picture 8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506325" y="38995350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67</xdr:row>
      <xdr:rowOff>257175</xdr:rowOff>
    </xdr:from>
    <xdr:to>
      <xdr:col>3</xdr:col>
      <xdr:colOff>1466850</xdr:colOff>
      <xdr:row>67</xdr:row>
      <xdr:rowOff>428625</xdr:rowOff>
    </xdr:to>
    <xdr:pic>
      <xdr:nvPicPr>
        <xdr:cNvPr id="43" name="Picture 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87275" y="39757350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133350</xdr:rowOff>
    </xdr:from>
    <xdr:to>
      <xdr:col>3</xdr:col>
      <xdr:colOff>1495425</xdr:colOff>
      <xdr:row>69</xdr:row>
      <xdr:rowOff>523875</xdr:rowOff>
    </xdr:to>
    <xdr:pic>
      <xdr:nvPicPr>
        <xdr:cNvPr id="44" name="Picture 9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49175" y="409479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228600</xdr:rowOff>
    </xdr:from>
    <xdr:to>
      <xdr:col>3</xdr:col>
      <xdr:colOff>1495425</xdr:colOff>
      <xdr:row>70</xdr:row>
      <xdr:rowOff>619125</xdr:rowOff>
    </xdr:to>
    <xdr:pic>
      <xdr:nvPicPr>
        <xdr:cNvPr id="45" name="Picture 9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49175" y="415956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161925</xdr:rowOff>
    </xdr:from>
    <xdr:to>
      <xdr:col>4</xdr:col>
      <xdr:colOff>0</xdr:colOff>
      <xdr:row>72</xdr:row>
      <xdr:rowOff>390525</xdr:rowOff>
    </xdr:to>
    <xdr:pic>
      <xdr:nvPicPr>
        <xdr:cNvPr id="46" name="Picture 9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290060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228600</xdr:rowOff>
    </xdr:from>
    <xdr:to>
      <xdr:col>4</xdr:col>
      <xdr:colOff>0</xdr:colOff>
      <xdr:row>73</xdr:row>
      <xdr:rowOff>457200</xdr:rowOff>
    </xdr:to>
    <xdr:pic>
      <xdr:nvPicPr>
        <xdr:cNvPr id="47" name="Picture 9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35006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276225</xdr:rowOff>
    </xdr:from>
    <xdr:to>
      <xdr:col>4</xdr:col>
      <xdr:colOff>0</xdr:colOff>
      <xdr:row>74</xdr:row>
      <xdr:rowOff>504825</xdr:rowOff>
    </xdr:to>
    <xdr:pic>
      <xdr:nvPicPr>
        <xdr:cNvPr id="48" name="Picture 9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41483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200025</xdr:rowOff>
    </xdr:from>
    <xdr:to>
      <xdr:col>4</xdr:col>
      <xdr:colOff>0</xdr:colOff>
      <xdr:row>75</xdr:row>
      <xdr:rowOff>428625</xdr:rowOff>
    </xdr:to>
    <xdr:pic>
      <xdr:nvPicPr>
        <xdr:cNvPr id="49" name="Picture 9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46817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152400</xdr:rowOff>
    </xdr:from>
    <xdr:to>
      <xdr:col>4</xdr:col>
      <xdr:colOff>0</xdr:colOff>
      <xdr:row>76</xdr:row>
      <xdr:rowOff>381000</xdr:rowOff>
    </xdr:to>
    <xdr:pic>
      <xdr:nvPicPr>
        <xdr:cNvPr id="50" name="Picture 9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527232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219075</xdr:rowOff>
    </xdr:from>
    <xdr:to>
      <xdr:col>4</xdr:col>
      <xdr:colOff>0</xdr:colOff>
      <xdr:row>77</xdr:row>
      <xdr:rowOff>447675</xdr:rowOff>
    </xdr:to>
    <xdr:pic>
      <xdr:nvPicPr>
        <xdr:cNvPr id="51" name="Picture 9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59390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79</xdr:row>
      <xdr:rowOff>66675</xdr:rowOff>
    </xdr:from>
    <xdr:to>
      <xdr:col>3</xdr:col>
      <xdr:colOff>1371600</xdr:colOff>
      <xdr:row>79</xdr:row>
      <xdr:rowOff>923925</xdr:rowOff>
    </xdr:to>
    <xdr:pic>
      <xdr:nvPicPr>
        <xdr:cNvPr id="52" name="Picture 9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563475" y="46786800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81</xdr:row>
      <xdr:rowOff>104775</xdr:rowOff>
    </xdr:from>
    <xdr:to>
      <xdr:col>3</xdr:col>
      <xdr:colOff>1104900</xdr:colOff>
      <xdr:row>81</xdr:row>
      <xdr:rowOff>838200</xdr:rowOff>
    </xdr:to>
    <xdr:pic>
      <xdr:nvPicPr>
        <xdr:cNvPr id="53" name="Picture 9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877800" y="482346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83</xdr:row>
      <xdr:rowOff>66675</xdr:rowOff>
    </xdr:from>
    <xdr:to>
      <xdr:col>3</xdr:col>
      <xdr:colOff>1266825</xdr:colOff>
      <xdr:row>83</xdr:row>
      <xdr:rowOff>590550</xdr:rowOff>
    </xdr:to>
    <xdr:pic>
      <xdr:nvPicPr>
        <xdr:cNvPr id="54" name="Picture 1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639675" y="4946332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84</xdr:row>
      <xdr:rowOff>123825</xdr:rowOff>
    </xdr:from>
    <xdr:to>
      <xdr:col>3</xdr:col>
      <xdr:colOff>1323975</xdr:colOff>
      <xdr:row>84</xdr:row>
      <xdr:rowOff>685800</xdr:rowOff>
    </xdr:to>
    <xdr:pic>
      <xdr:nvPicPr>
        <xdr:cNvPr id="55" name="Picture 1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601575" y="50196750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85</xdr:row>
      <xdr:rowOff>228600</xdr:rowOff>
    </xdr:from>
    <xdr:to>
      <xdr:col>3</xdr:col>
      <xdr:colOff>1466850</xdr:colOff>
      <xdr:row>85</xdr:row>
      <xdr:rowOff>581025</xdr:rowOff>
    </xdr:to>
    <xdr:pic>
      <xdr:nvPicPr>
        <xdr:cNvPr id="56" name="Picture 10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487275" y="5103495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247650</xdr:rowOff>
    </xdr:from>
    <xdr:to>
      <xdr:col>3</xdr:col>
      <xdr:colOff>1457325</xdr:colOff>
      <xdr:row>86</xdr:row>
      <xdr:rowOff>619125</xdr:rowOff>
    </xdr:to>
    <xdr:pic>
      <xdr:nvPicPr>
        <xdr:cNvPr id="57" name="Picture 10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49175" y="5181600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88</xdr:row>
      <xdr:rowOff>104775</xdr:rowOff>
    </xdr:from>
    <xdr:to>
      <xdr:col>3</xdr:col>
      <xdr:colOff>1419225</xdr:colOff>
      <xdr:row>88</xdr:row>
      <xdr:rowOff>476250</xdr:rowOff>
    </xdr:to>
    <xdr:pic>
      <xdr:nvPicPr>
        <xdr:cNvPr id="58" name="Picture 10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506325" y="5294947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89</xdr:row>
      <xdr:rowOff>123825</xdr:rowOff>
    </xdr:from>
    <xdr:to>
      <xdr:col>3</xdr:col>
      <xdr:colOff>1438275</xdr:colOff>
      <xdr:row>89</xdr:row>
      <xdr:rowOff>485775</xdr:rowOff>
    </xdr:to>
    <xdr:pic>
      <xdr:nvPicPr>
        <xdr:cNvPr id="59" name="Picture 10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506325" y="537019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91</xdr:row>
      <xdr:rowOff>152400</xdr:rowOff>
    </xdr:from>
    <xdr:to>
      <xdr:col>3</xdr:col>
      <xdr:colOff>1447800</xdr:colOff>
      <xdr:row>91</xdr:row>
      <xdr:rowOff>504825</xdr:rowOff>
    </xdr:to>
    <xdr:pic>
      <xdr:nvPicPr>
        <xdr:cNvPr id="60" name="Picture 10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87275" y="54740175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200025</xdr:rowOff>
    </xdr:from>
    <xdr:to>
      <xdr:col>3</xdr:col>
      <xdr:colOff>1457325</xdr:colOff>
      <xdr:row>92</xdr:row>
      <xdr:rowOff>571500</xdr:rowOff>
    </xdr:to>
    <xdr:pic>
      <xdr:nvPicPr>
        <xdr:cNvPr id="61" name="Picture 10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449175" y="5552122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94</xdr:row>
      <xdr:rowOff>219075</xdr:rowOff>
    </xdr:from>
    <xdr:to>
      <xdr:col>3</xdr:col>
      <xdr:colOff>1457325</xdr:colOff>
      <xdr:row>94</xdr:row>
      <xdr:rowOff>581025</xdr:rowOff>
    </xdr:to>
    <xdr:pic>
      <xdr:nvPicPr>
        <xdr:cNvPr id="62" name="Picture 10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468225" y="56711850"/>
          <a:ext cx="1428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180975</xdr:rowOff>
    </xdr:from>
    <xdr:to>
      <xdr:col>3</xdr:col>
      <xdr:colOff>1485900</xdr:colOff>
      <xdr:row>95</xdr:row>
      <xdr:rowOff>561975</xdr:rowOff>
    </xdr:to>
    <xdr:pic>
      <xdr:nvPicPr>
        <xdr:cNvPr id="63" name="Picture 10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439650" y="57397650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20</xdr:row>
      <xdr:rowOff>200025</xdr:rowOff>
    </xdr:from>
    <xdr:to>
      <xdr:col>3</xdr:col>
      <xdr:colOff>1038225</xdr:colOff>
      <xdr:row>21</xdr:row>
      <xdr:rowOff>504825</xdr:rowOff>
    </xdr:to>
    <xdr:pic>
      <xdr:nvPicPr>
        <xdr:cNvPr id="64" name="Picture 11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944475" y="4610100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3695700</xdr:colOff>
      <xdr:row>11</xdr:row>
      <xdr:rowOff>57150</xdr:rowOff>
    </xdr:from>
    <xdr:to>
      <xdr:col>3</xdr:col>
      <xdr:colOff>47625</xdr:colOff>
      <xdr:row>13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657475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247650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41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1390650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6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4038600</xdr:colOff>
      <xdr:row>11</xdr:row>
      <xdr:rowOff>9525</xdr:rowOff>
    </xdr:from>
    <xdr:to>
      <xdr:col>2</xdr:col>
      <xdr:colOff>4829175</xdr:colOff>
      <xdr:row>12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571750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2</xdr:col>
      <xdr:colOff>809625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54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3810000</xdr:colOff>
      <xdr:row>10</xdr:row>
      <xdr:rowOff>180975</xdr:rowOff>
    </xdr:from>
    <xdr:to>
      <xdr:col>2</xdr:col>
      <xdr:colOff>4610100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2638425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4095750</xdr:colOff>
      <xdr:row>8</xdr:row>
      <xdr:rowOff>180975</xdr:rowOff>
    </xdr:from>
    <xdr:to>
      <xdr:col>2</xdr:col>
      <xdr:colOff>4895850</xdr:colOff>
      <xdr:row>10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24574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885825</xdr:colOff>
      <xdr:row>3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05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4152900</xdr:colOff>
      <xdr:row>8</xdr:row>
      <xdr:rowOff>219075</xdr:rowOff>
    </xdr:from>
    <xdr:to>
      <xdr:col>2</xdr:col>
      <xdr:colOff>4933950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2466975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showGridLines="0" showZeros="0" tabSelected="1" view="pageBreakPreview" zoomScale="55" zoomScaleSheetLayoutView="55" workbookViewId="0" topLeftCell="A5">
      <selection activeCell="J21" sqref="J21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6" width="14.875" style="90" customWidth="1"/>
    <col min="7" max="7" width="17.25390625" style="91" customWidth="1"/>
    <col min="8" max="8" width="25.375" style="527" customWidth="1"/>
    <col min="9" max="10" width="40.25390625" style="527" customWidth="1"/>
    <col min="11" max="16384" width="9.125" style="2" customWidth="1"/>
  </cols>
  <sheetData>
    <row r="1" ht="14.25" customHeight="1" hidden="1">
      <c r="G1" s="89"/>
    </row>
    <row r="2" ht="14.25" customHeight="1" hidden="1">
      <c r="G2" s="89"/>
    </row>
    <row r="3" ht="15" customHeight="1" hidden="1">
      <c r="G3" s="89"/>
    </row>
    <row r="4" ht="22.5" customHeight="1" hidden="1">
      <c r="G4" s="89"/>
    </row>
    <row r="5" ht="22.5" customHeight="1">
      <c r="G5" s="89"/>
    </row>
    <row r="6" spans="3:7" ht="27.75" customHeight="1">
      <c r="C6" s="3" t="s">
        <v>2149</v>
      </c>
      <c r="D6" s="3"/>
      <c r="G6" s="89"/>
    </row>
    <row r="7" ht="22.5" customHeight="1">
      <c r="G7" s="89"/>
    </row>
    <row r="8" spans="1:7" ht="19.5" customHeight="1">
      <c r="A8" s="2"/>
      <c r="B8" s="592" t="s">
        <v>2150</v>
      </c>
      <c r="C8" s="593"/>
      <c r="D8"/>
      <c r="F8" s="2"/>
      <c r="G8" s="250"/>
    </row>
    <row r="9" spans="1:7" ht="23.25" customHeight="1">
      <c r="A9" s="2"/>
      <c r="B9" s="195" t="s">
        <v>2151</v>
      </c>
      <c r="E9" s="5" t="s">
        <v>2152</v>
      </c>
      <c r="F9" s="2"/>
      <c r="G9" s="250"/>
    </row>
    <row r="10" spans="1:7" ht="15.75" customHeight="1">
      <c r="A10" s="2"/>
      <c r="B10" s="195" t="s">
        <v>2153</v>
      </c>
      <c r="E10" s="5" t="s">
        <v>2152</v>
      </c>
      <c r="F10" s="2"/>
      <c r="G10" s="250"/>
    </row>
    <row r="11" spans="1:7" ht="18" customHeight="1">
      <c r="A11" s="2"/>
      <c r="B11" s="195" t="s">
        <v>2154</v>
      </c>
      <c r="E11" s="5" t="s">
        <v>2155</v>
      </c>
      <c r="F11" s="2"/>
      <c r="G11" s="250"/>
    </row>
    <row r="12" spans="1:7" ht="16.5" customHeight="1">
      <c r="A12" s="2"/>
      <c r="B12" s="548" t="s">
        <v>1132</v>
      </c>
      <c r="E12" s="5" t="s">
        <v>2155</v>
      </c>
      <c r="F12" s="2"/>
      <c r="G12" s="250"/>
    </row>
    <row r="13" spans="2:7" ht="21" customHeight="1">
      <c r="B13" s="548" t="s">
        <v>1134</v>
      </c>
      <c r="E13" s="5" t="s">
        <v>2156</v>
      </c>
      <c r="G13" s="89"/>
    </row>
    <row r="14" spans="1:7" ht="15.75" customHeight="1">
      <c r="A14" s="2"/>
      <c r="B14" s="27" t="s">
        <v>2157</v>
      </c>
      <c r="C14" s="28" t="s">
        <v>2158</v>
      </c>
      <c r="D14" s="28"/>
      <c r="E14" s="28" t="s">
        <v>2159</v>
      </c>
      <c r="F14" s="2"/>
      <c r="G14" s="250"/>
    </row>
    <row r="15" spans="5:7" ht="18.75" customHeight="1" thickBot="1">
      <c r="E15" s="600" t="s">
        <v>1130</v>
      </c>
      <c r="F15" s="601"/>
      <c r="G15" s="601"/>
    </row>
    <row r="16" spans="1:7" ht="32.25" customHeight="1">
      <c r="A16" s="597" t="s">
        <v>1481</v>
      </c>
      <c r="B16" s="598"/>
      <c r="C16" s="598"/>
      <c r="D16" s="598"/>
      <c r="E16" s="598"/>
      <c r="F16" s="598"/>
      <c r="G16" s="599"/>
    </row>
    <row r="17" spans="1:10" s="1" customFormat="1" ht="30" customHeight="1">
      <c r="A17" s="594" t="s">
        <v>2160</v>
      </c>
      <c r="B17" s="596" t="s">
        <v>2161</v>
      </c>
      <c r="C17" s="595" t="s">
        <v>2162</v>
      </c>
      <c r="D17" s="576" t="s">
        <v>597</v>
      </c>
      <c r="E17" s="613" t="s">
        <v>2163</v>
      </c>
      <c r="F17" s="611" t="s">
        <v>2164</v>
      </c>
      <c r="G17" s="602" t="s">
        <v>2165</v>
      </c>
      <c r="H17" s="528"/>
      <c r="I17" s="528"/>
      <c r="J17" s="528"/>
    </row>
    <row r="18" spans="1:7" ht="41.25" customHeight="1">
      <c r="A18" s="594"/>
      <c r="B18" s="596"/>
      <c r="C18" s="595"/>
      <c r="D18" s="577"/>
      <c r="E18" s="613"/>
      <c r="F18" s="612"/>
      <c r="G18" s="583"/>
    </row>
    <row r="19" spans="1:7" ht="30" customHeight="1">
      <c r="A19" s="569" t="s">
        <v>1841</v>
      </c>
      <c r="B19" s="570"/>
      <c r="C19" s="570"/>
      <c r="D19" s="570"/>
      <c r="E19" s="570"/>
      <c r="F19" s="570"/>
      <c r="G19" s="568"/>
    </row>
    <row r="20" spans="1:7" ht="93" customHeight="1">
      <c r="A20" s="562">
        <v>1</v>
      </c>
      <c r="B20" s="563" t="s">
        <v>1124</v>
      </c>
      <c r="C20" s="563" t="s">
        <v>1128</v>
      </c>
      <c r="D20" s="564"/>
      <c r="E20" s="565" t="s">
        <v>1126</v>
      </c>
      <c r="F20" s="566">
        <f>G20/1.2</f>
        <v>1612.5</v>
      </c>
      <c r="G20" s="567">
        <v>1935</v>
      </c>
    </row>
    <row r="21" spans="1:7" ht="96.75" customHeight="1">
      <c r="A21" s="562">
        <f>A20+1</f>
        <v>2</v>
      </c>
      <c r="B21" s="563" t="s">
        <v>1125</v>
      </c>
      <c r="C21" s="563" t="s">
        <v>1129</v>
      </c>
      <c r="D21" s="564"/>
      <c r="E21" s="565" t="s">
        <v>1127</v>
      </c>
      <c r="F21" s="566">
        <f>G21/1.2</f>
        <v>1612.5</v>
      </c>
      <c r="G21" s="567">
        <v>1935</v>
      </c>
    </row>
    <row r="22" spans="1:7" ht="72.75" customHeight="1">
      <c r="A22" s="561">
        <f>A21+1</f>
        <v>3</v>
      </c>
      <c r="B22" s="495" t="s">
        <v>598</v>
      </c>
      <c r="C22" s="481" t="s">
        <v>600</v>
      </c>
      <c r="D22" s="481"/>
      <c r="E22" s="298" t="s">
        <v>2167</v>
      </c>
      <c r="F22" s="482">
        <f>G22/1.2</f>
        <v>837.5</v>
      </c>
      <c r="G22" s="483">
        <v>1005</v>
      </c>
    </row>
    <row r="23" spans="1:7" ht="72" customHeight="1">
      <c r="A23" s="561">
        <f>A22+1</f>
        <v>4</v>
      </c>
      <c r="B23" s="495" t="s">
        <v>599</v>
      </c>
      <c r="C23" s="481" t="s">
        <v>601</v>
      </c>
      <c r="D23" s="481"/>
      <c r="E23" s="298" t="s">
        <v>2168</v>
      </c>
      <c r="F23" s="482">
        <f>G23/1.2</f>
        <v>765</v>
      </c>
      <c r="G23" s="483">
        <v>918</v>
      </c>
    </row>
    <row r="24" spans="1:7" ht="80.25" customHeight="1">
      <c r="A24" s="480">
        <f>A23+1</f>
        <v>5</v>
      </c>
      <c r="B24" s="496" t="s">
        <v>2169</v>
      </c>
      <c r="C24" s="497" t="s">
        <v>2170</v>
      </c>
      <c r="D24" s="497"/>
      <c r="E24" s="338" t="s">
        <v>2171</v>
      </c>
      <c r="F24" s="338">
        <v>609</v>
      </c>
      <c r="G24" s="531">
        <v>730.8</v>
      </c>
    </row>
    <row r="25" spans="1:7" ht="80.25" customHeight="1">
      <c r="A25" s="480">
        <f>A24+1</f>
        <v>6</v>
      </c>
      <c r="B25" s="496" t="s">
        <v>1902</v>
      </c>
      <c r="C25" s="553" t="s">
        <v>1903</v>
      </c>
      <c r="D25" s="497"/>
      <c r="E25" s="498" t="s">
        <v>1904</v>
      </c>
      <c r="F25" s="338">
        <v>330</v>
      </c>
      <c r="G25" s="531">
        <f>F25*1.2</f>
        <v>396</v>
      </c>
    </row>
    <row r="26" spans="1:7" ht="65.25" customHeight="1">
      <c r="A26" s="480">
        <f>A25+1</f>
        <v>7</v>
      </c>
      <c r="B26" s="496" t="s">
        <v>2172</v>
      </c>
      <c r="C26" s="497" t="s">
        <v>2243</v>
      </c>
      <c r="D26" s="497"/>
      <c r="E26" s="338" t="s">
        <v>2244</v>
      </c>
      <c r="F26" s="338">
        <v>492.5</v>
      </c>
      <c r="G26" s="531">
        <v>591</v>
      </c>
    </row>
    <row r="27" spans="1:7" ht="51.75" customHeight="1">
      <c r="A27" s="582" t="s">
        <v>458</v>
      </c>
      <c r="B27" s="579"/>
      <c r="C27" s="579"/>
      <c r="D27" s="579"/>
      <c r="E27" s="579"/>
      <c r="F27" s="579"/>
      <c r="G27" s="580"/>
    </row>
    <row r="28" spans="1:7" ht="85.5" customHeight="1">
      <c r="A28" s="291">
        <f>A26+1</f>
        <v>8</v>
      </c>
      <c r="B28" s="272" t="s">
        <v>459</v>
      </c>
      <c r="C28" s="272" t="s">
        <v>460</v>
      </c>
      <c r="D28" s="272"/>
      <c r="E28" s="274" t="s">
        <v>461</v>
      </c>
      <c r="F28" s="338">
        <f>G28/1.2</f>
        <v>962.5</v>
      </c>
      <c r="G28" s="531">
        <v>1155</v>
      </c>
    </row>
    <row r="29" spans="1:7" ht="73.5" customHeight="1">
      <c r="A29" s="291">
        <f aca="true" t="shared" si="0" ref="A29:A50">A28+1</f>
        <v>9</v>
      </c>
      <c r="B29" s="272" t="s">
        <v>462</v>
      </c>
      <c r="C29" s="272" t="s">
        <v>463</v>
      </c>
      <c r="D29" s="272"/>
      <c r="E29" s="274" t="s">
        <v>464</v>
      </c>
      <c r="F29" s="338">
        <f aca="true" t="shared" si="1" ref="F29:F35">G29/1.2</f>
        <v>663.75</v>
      </c>
      <c r="G29" s="531">
        <v>796.5</v>
      </c>
    </row>
    <row r="30" spans="1:7" ht="78.75" customHeight="1">
      <c r="A30" s="331">
        <f t="shared" si="0"/>
        <v>10</v>
      </c>
      <c r="B30" s="272" t="s">
        <v>465</v>
      </c>
      <c r="C30" s="272" t="s">
        <v>466</v>
      </c>
      <c r="D30" s="272"/>
      <c r="E30" s="274" t="s">
        <v>467</v>
      </c>
      <c r="F30" s="338">
        <f t="shared" si="1"/>
        <v>489</v>
      </c>
      <c r="G30" s="531">
        <v>586.8</v>
      </c>
    </row>
    <row r="31" spans="1:7" ht="78.75" customHeight="1">
      <c r="A31" s="291">
        <f t="shared" si="0"/>
        <v>11</v>
      </c>
      <c r="B31" s="272" t="s">
        <v>468</v>
      </c>
      <c r="C31" s="272" t="s">
        <v>469</v>
      </c>
      <c r="D31" s="272"/>
      <c r="E31" s="274" t="s">
        <v>470</v>
      </c>
      <c r="F31" s="338">
        <f t="shared" si="1"/>
        <v>489</v>
      </c>
      <c r="G31" s="531">
        <v>586.8</v>
      </c>
    </row>
    <row r="32" spans="1:10" s="13" customFormat="1" ht="73.5" customHeight="1">
      <c r="A32" s="291">
        <f t="shared" si="0"/>
        <v>12</v>
      </c>
      <c r="B32" s="272" t="s">
        <v>471</v>
      </c>
      <c r="C32" s="272" t="s">
        <v>466</v>
      </c>
      <c r="D32" s="272"/>
      <c r="E32" s="274" t="s">
        <v>472</v>
      </c>
      <c r="F32" s="338">
        <f t="shared" si="1"/>
        <v>472</v>
      </c>
      <c r="G32" s="531">
        <v>566.4</v>
      </c>
      <c r="H32" s="529"/>
      <c r="I32" s="529"/>
      <c r="J32" s="529"/>
    </row>
    <row r="33" spans="1:7" ht="74.25" customHeight="1">
      <c r="A33" s="291">
        <f t="shared" si="0"/>
        <v>13</v>
      </c>
      <c r="B33" s="272" t="s">
        <v>473</v>
      </c>
      <c r="C33" s="272" t="s">
        <v>474</v>
      </c>
      <c r="D33" s="272"/>
      <c r="E33" s="274" t="s">
        <v>1258</v>
      </c>
      <c r="F33" s="338">
        <f t="shared" si="1"/>
        <v>528.25</v>
      </c>
      <c r="G33" s="531">
        <v>633.9</v>
      </c>
    </row>
    <row r="34" spans="1:7" ht="72.75" customHeight="1">
      <c r="A34" s="291">
        <f t="shared" si="0"/>
        <v>14</v>
      </c>
      <c r="B34" s="272" t="s">
        <v>1259</v>
      </c>
      <c r="C34" s="272" t="s">
        <v>474</v>
      </c>
      <c r="D34" s="272"/>
      <c r="E34" s="274" t="s">
        <v>1260</v>
      </c>
      <c r="F34" s="338">
        <f t="shared" si="1"/>
        <v>333.00000000000006</v>
      </c>
      <c r="G34" s="531">
        <v>399.6</v>
      </c>
    </row>
    <row r="35" spans="1:7" ht="75" customHeight="1">
      <c r="A35" s="291">
        <f t="shared" si="0"/>
        <v>15</v>
      </c>
      <c r="B35" s="272" t="s">
        <v>1261</v>
      </c>
      <c r="C35" s="272" t="s">
        <v>474</v>
      </c>
      <c r="D35" s="272"/>
      <c r="E35" s="274" t="s">
        <v>1262</v>
      </c>
      <c r="F35" s="338">
        <f t="shared" si="1"/>
        <v>318.5</v>
      </c>
      <c r="G35" s="531">
        <v>382.2</v>
      </c>
    </row>
    <row r="36" spans="1:7" ht="69" customHeight="1">
      <c r="A36" s="291">
        <f t="shared" si="0"/>
        <v>16</v>
      </c>
      <c r="B36" s="272" t="s">
        <v>1263</v>
      </c>
      <c r="C36" s="272" t="s">
        <v>1264</v>
      </c>
      <c r="D36" s="272"/>
      <c r="E36" s="274" t="s">
        <v>1265</v>
      </c>
      <c r="F36" s="338">
        <v>273</v>
      </c>
      <c r="G36" s="531">
        <v>327.6</v>
      </c>
    </row>
    <row r="37" spans="1:7" ht="75.75" customHeight="1">
      <c r="A37" s="291">
        <f t="shared" si="0"/>
        <v>17</v>
      </c>
      <c r="B37" s="272" t="s">
        <v>1266</v>
      </c>
      <c r="C37" s="272" t="s">
        <v>1267</v>
      </c>
      <c r="D37" s="272"/>
      <c r="E37" s="274" t="s">
        <v>1268</v>
      </c>
      <c r="F37" s="338">
        <f>G37/1.2</f>
        <v>716.25</v>
      </c>
      <c r="G37" s="531">
        <v>859.5</v>
      </c>
    </row>
    <row r="38" spans="1:7" ht="81" customHeight="1">
      <c r="A38" s="291">
        <f t="shared" si="0"/>
        <v>18</v>
      </c>
      <c r="B38" s="272" t="s">
        <v>1269</v>
      </c>
      <c r="C38" s="272" t="s">
        <v>1267</v>
      </c>
      <c r="D38" s="272"/>
      <c r="E38" s="274" t="s">
        <v>1270</v>
      </c>
      <c r="F38" s="338">
        <f aca="true" t="shared" si="2" ref="F38:F49">G38/1.2</f>
        <v>520</v>
      </c>
      <c r="G38" s="531">
        <v>624</v>
      </c>
    </row>
    <row r="39" spans="1:7" ht="71.25" customHeight="1">
      <c r="A39" s="291">
        <f t="shared" si="0"/>
        <v>19</v>
      </c>
      <c r="B39" s="272" t="s">
        <v>1266</v>
      </c>
      <c r="C39" s="272" t="s">
        <v>1271</v>
      </c>
      <c r="D39" s="272"/>
      <c r="E39" s="274" t="s">
        <v>1272</v>
      </c>
      <c r="F39" s="338">
        <f t="shared" si="2"/>
        <v>636.25</v>
      </c>
      <c r="G39" s="531">
        <v>763.5</v>
      </c>
    </row>
    <row r="40" spans="1:7" ht="72" customHeight="1">
      <c r="A40" s="291">
        <f t="shared" si="0"/>
        <v>20</v>
      </c>
      <c r="B40" s="272" t="s">
        <v>1269</v>
      </c>
      <c r="C40" s="272" t="s">
        <v>1271</v>
      </c>
      <c r="D40" s="272"/>
      <c r="E40" s="274" t="s">
        <v>1273</v>
      </c>
      <c r="F40" s="338">
        <f t="shared" si="2"/>
        <v>441.25</v>
      </c>
      <c r="G40" s="531">
        <v>529.5</v>
      </c>
    </row>
    <row r="41" spans="1:7" ht="76.5" customHeight="1">
      <c r="A41" s="331">
        <f t="shared" si="0"/>
        <v>21</v>
      </c>
      <c r="B41" s="272" t="s">
        <v>1274</v>
      </c>
      <c r="C41" s="272" t="s">
        <v>1364</v>
      </c>
      <c r="D41" s="272"/>
      <c r="E41" s="274" t="s">
        <v>1365</v>
      </c>
      <c r="F41" s="338">
        <f t="shared" si="2"/>
        <v>661.5</v>
      </c>
      <c r="G41" s="531">
        <v>793.8</v>
      </c>
    </row>
    <row r="42" spans="1:7" ht="63.75" customHeight="1">
      <c r="A42" s="331">
        <f t="shared" si="0"/>
        <v>22</v>
      </c>
      <c r="B42" s="272" t="s">
        <v>1366</v>
      </c>
      <c r="C42" s="272" t="s">
        <v>1364</v>
      </c>
      <c r="D42" s="272"/>
      <c r="E42" s="274" t="s">
        <v>1367</v>
      </c>
      <c r="F42" s="338">
        <f t="shared" si="2"/>
        <v>510</v>
      </c>
      <c r="G42" s="531">
        <v>612</v>
      </c>
    </row>
    <row r="43" spans="1:7" ht="64.5" customHeight="1">
      <c r="A43" s="331">
        <f t="shared" si="0"/>
        <v>23</v>
      </c>
      <c r="B43" s="272" t="s">
        <v>1368</v>
      </c>
      <c r="C43" s="272" t="s">
        <v>1369</v>
      </c>
      <c r="D43" s="272"/>
      <c r="E43" s="274" t="s">
        <v>1370</v>
      </c>
      <c r="F43" s="338">
        <f t="shared" si="2"/>
        <v>673.75</v>
      </c>
      <c r="G43" s="531">
        <v>808.5</v>
      </c>
    </row>
    <row r="44" spans="1:7" ht="70.5" customHeight="1">
      <c r="A44" s="331">
        <f t="shared" si="0"/>
        <v>24</v>
      </c>
      <c r="B44" s="272" t="s">
        <v>1371</v>
      </c>
      <c r="C44" s="272" t="s">
        <v>1369</v>
      </c>
      <c r="D44" s="272"/>
      <c r="E44" s="274" t="s">
        <v>1372</v>
      </c>
      <c r="F44" s="338">
        <f t="shared" si="2"/>
        <v>510</v>
      </c>
      <c r="G44" s="531">
        <v>612</v>
      </c>
    </row>
    <row r="45" spans="1:7" ht="66.75" customHeight="1">
      <c r="A45" s="331">
        <f t="shared" si="0"/>
        <v>25</v>
      </c>
      <c r="B45" s="272" t="s">
        <v>1373</v>
      </c>
      <c r="C45" s="272" t="s">
        <v>1374</v>
      </c>
      <c r="D45" s="272"/>
      <c r="E45" s="274" t="s">
        <v>1375</v>
      </c>
      <c r="F45" s="338">
        <f t="shared" si="2"/>
        <v>467.5</v>
      </c>
      <c r="G45" s="531">
        <v>561</v>
      </c>
    </row>
    <row r="46" spans="1:7" ht="70.5" customHeight="1">
      <c r="A46" s="331">
        <f t="shared" si="0"/>
        <v>26</v>
      </c>
      <c r="B46" s="272" t="s">
        <v>1376</v>
      </c>
      <c r="C46" s="272" t="s">
        <v>1377</v>
      </c>
      <c r="D46" s="272"/>
      <c r="E46" s="274" t="s">
        <v>1378</v>
      </c>
      <c r="F46" s="338">
        <f t="shared" si="2"/>
        <v>668</v>
      </c>
      <c r="G46" s="531">
        <v>801.6</v>
      </c>
    </row>
    <row r="47" spans="1:7" ht="65.25" customHeight="1">
      <c r="A47" s="331">
        <f t="shared" si="0"/>
        <v>27</v>
      </c>
      <c r="B47" s="272" t="s">
        <v>1379</v>
      </c>
      <c r="C47" s="272" t="s">
        <v>1380</v>
      </c>
      <c r="D47" s="272"/>
      <c r="E47" s="274" t="s">
        <v>82</v>
      </c>
      <c r="F47" s="338">
        <f t="shared" si="2"/>
        <v>930</v>
      </c>
      <c r="G47" s="531">
        <v>1116</v>
      </c>
    </row>
    <row r="48" spans="1:7" ht="80.25" customHeight="1">
      <c r="A48" s="331">
        <f t="shared" si="0"/>
        <v>28</v>
      </c>
      <c r="B48" s="272" t="s">
        <v>1381</v>
      </c>
      <c r="C48" s="272" t="s">
        <v>1382</v>
      </c>
      <c r="D48" s="272"/>
      <c r="E48" s="274" t="s">
        <v>1383</v>
      </c>
      <c r="F48" s="338">
        <f t="shared" si="2"/>
        <v>1285</v>
      </c>
      <c r="G48" s="531">
        <v>1542</v>
      </c>
    </row>
    <row r="49" spans="1:7" ht="67.5" customHeight="1">
      <c r="A49" s="331">
        <f t="shared" si="0"/>
        <v>29</v>
      </c>
      <c r="B49" s="272" t="s">
        <v>1384</v>
      </c>
      <c r="C49" s="272" t="s">
        <v>1377</v>
      </c>
      <c r="D49" s="272"/>
      <c r="E49" s="274" t="s">
        <v>1385</v>
      </c>
      <c r="F49" s="338">
        <f t="shared" si="2"/>
        <v>510</v>
      </c>
      <c r="G49" s="531">
        <v>612</v>
      </c>
    </row>
    <row r="50" spans="1:7" ht="70.5" customHeight="1">
      <c r="A50" s="291">
        <f t="shared" si="0"/>
        <v>30</v>
      </c>
      <c r="B50" s="272" t="s">
        <v>1386</v>
      </c>
      <c r="C50" s="272" t="s">
        <v>1387</v>
      </c>
      <c r="D50" s="272"/>
      <c r="E50" s="274" t="s">
        <v>1388</v>
      </c>
      <c r="F50" s="274">
        <v>405.5</v>
      </c>
      <c r="G50" s="334">
        <f>F50*1.2</f>
        <v>486.59999999999997</v>
      </c>
    </row>
    <row r="51" spans="1:7" ht="27" customHeight="1">
      <c r="A51" s="578" t="s">
        <v>1389</v>
      </c>
      <c r="B51" s="610"/>
      <c r="C51" s="610"/>
      <c r="D51" s="610"/>
      <c r="E51" s="610"/>
      <c r="F51" s="610"/>
      <c r="G51" s="572"/>
    </row>
    <row r="52" spans="1:7" ht="72.75" customHeight="1">
      <c r="A52" s="291">
        <f>A50+1</f>
        <v>31</v>
      </c>
      <c r="B52" s="272" t="s">
        <v>1390</v>
      </c>
      <c r="C52" s="272" t="s">
        <v>1391</v>
      </c>
      <c r="D52" s="272"/>
      <c r="E52" s="274" t="s">
        <v>1392</v>
      </c>
      <c r="F52" s="338">
        <f>G52/1.2</f>
        <v>817.5</v>
      </c>
      <c r="G52" s="531">
        <v>981</v>
      </c>
    </row>
    <row r="53" spans="1:7" ht="62.25" customHeight="1">
      <c r="A53" s="291">
        <f>A52+1</f>
        <v>32</v>
      </c>
      <c r="B53" s="272" t="s">
        <v>1393</v>
      </c>
      <c r="C53" s="272" t="s">
        <v>1267</v>
      </c>
      <c r="D53" s="272"/>
      <c r="E53" s="274" t="s">
        <v>1394</v>
      </c>
      <c r="F53" s="338">
        <f>G53/1.2</f>
        <v>832.5</v>
      </c>
      <c r="G53" s="531">
        <v>999</v>
      </c>
    </row>
    <row r="54" spans="1:7" ht="73.5" customHeight="1">
      <c r="A54" s="291">
        <f>A53+1</f>
        <v>33</v>
      </c>
      <c r="B54" s="272" t="s">
        <v>1395</v>
      </c>
      <c r="C54" s="272" t="s">
        <v>474</v>
      </c>
      <c r="D54" s="272"/>
      <c r="E54" s="274" t="s">
        <v>1396</v>
      </c>
      <c r="F54" s="338">
        <f>G54/1.2</f>
        <v>657.5</v>
      </c>
      <c r="G54" s="531">
        <v>789</v>
      </c>
    </row>
    <row r="55" spans="1:7" ht="71.25" customHeight="1">
      <c r="A55" s="291">
        <f>A54+1</f>
        <v>34</v>
      </c>
      <c r="B55" s="272" t="s">
        <v>1397</v>
      </c>
      <c r="C55" s="272" t="s">
        <v>1377</v>
      </c>
      <c r="D55" s="272"/>
      <c r="E55" s="274" t="s">
        <v>1398</v>
      </c>
      <c r="F55" s="338">
        <f>G55/1.2</f>
        <v>790</v>
      </c>
      <c r="G55" s="531">
        <v>948</v>
      </c>
    </row>
    <row r="56" spans="1:7" ht="72.75" customHeight="1">
      <c r="A56" s="291">
        <f>A55+1</f>
        <v>35</v>
      </c>
      <c r="B56" s="272" t="s">
        <v>1399</v>
      </c>
      <c r="C56" s="272" t="s">
        <v>1380</v>
      </c>
      <c r="D56" s="272"/>
      <c r="E56" s="274" t="s">
        <v>1400</v>
      </c>
      <c r="F56" s="338">
        <f>G56/1.2</f>
        <v>1025</v>
      </c>
      <c r="G56" s="531">
        <v>1230</v>
      </c>
    </row>
    <row r="57" spans="1:7" ht="27" customHeight="1">
      <c r="A57" s="578" t="s">
        <v>1401</v>
      </c>
      <c r="B57" s="571"/>
      <c r="C57" s="571"/>
      <c r="D57" s="571"/>
      <c r="E57" s="571"/>
      <c r="F57" s="571"/>
      <c r="G57" s="572"/>
    </row>
    <row r="58" spans="1:7" ht="54.75" customHeight="1">
      <c r="A58" s="560">
        <f>A56+1</f>
        <v>36</v>
      </c>
      <c r="B58" s="272" t="s">
        <v>1402</v>
      </c>
      <c r="C58" s="272" t="s">
        <v>1403</v>
      </c>
      <c r="D58" s="272"/>
      <c r="E58" s="274" t="s">
        <v>1404</v>
      </c>
      <c r="F58" s="554">
        <f aca="true" t="shared" si="3" ref="F58:F63">G58/1.2</f>
        <v>725</v>
      </c>
      <c r="G58" s="555">
        <v>870</v>
      </c>
    </row>
    <row r="59" spans="1:7" ht="57.75" customHeight="1">
      <c r="A59" s="560">
        <f>A58+1</f>
        <v>37</v>
      </c>
      <c r="B59" s="272" t="s">
        <v>1405</v>
      </c>
      <c r="C59" s="272" t="s">
        <v>1406</v>
      </c>
      <c r="D59" s="272"/>
      <c r="E59" s="274" t="s">
        <v>1407</v>
      </c>
      <c r="F59" s="554">
        <f t="shared" si="3"/>
        <v>812.5</v>
      </c>
      <c r="G59" s="555">
        <v>975</v>
      </c>
    </row>
    <row r="60" spans="1:7" ht="65.25" customHeight="1">
      <c r="A60" s="560">
        <f>A59+1</f>
        <v>38</v>
      </c>
      <c r="B60" s="272" t="s">
        <v>1408</v>
      </c>
      <c r="C60" s="272" t="s">
        <v>1409</v>
      </c>
      <c r="D60" s="272"/>
      <c r="E60" s="274" t="s">
        <v>1410</v>
      </c>
      <c r="F60" s="554">
        <f t="shared" si="3"/>
        <v>987.5</v>
      </c>
      <c r="G60" s="555">
        <v>1185</v>
      </c>
    </row>
    <row r="61" spans="1:7" ht="57.75" customHeight="1">
      <c r="A61" s="560">
        <f>A60+1</f>
        <v>39</v>
      </c>
      <c r="B61" s="272" t="s">
        <v>1411</v>
      </c>
      <c r="C61" s="272" t="s">
        <v>1403</v>
      </c>
      <c r="D61" s="272"/>
      <c r="E61" s="274" t="s">
        <v>1412</v>
      </c>
      <c r="F61" s="554">
        <f t="shared" si="3"/>
        <v>725</v>
      </c>
      <c r="G61" s="555">
        <v>870</v>
      </c>
    </row>
    <row r="62" spans="1:7" ht="63" customHeight="1">
      <c r="A62" s="560">
        <f>A61+1</f>
        <v>40</v>
      </c>
      <c r="B62" s="272" t="s">
        <v>1413</v>
      </c>
      <c r="C62" s="272" t="s">
        <v>1406</v>
      </c>
      <c r="D62" s="272"/>
      <c r="E62" s="274" t="s">
        <v>1414</v>
      </c>
      <c r="F62" s="554">
        <f t="shared" si="3"/>
        <v>812.5</v>
      </c>
      <c r="G62" s="555">
        <v>975</v>
      </c>
    </row>
    <row r="63" spans="1:7" ht="60.75" customHeight="1">
      <c r="A63" s="560">
        <f>A62+1</f>
        <v>41</v>
      </c>
      <c r="B63" s="272" t="s">
        <v>1415</v>
      </c>
      <c r="C63" s="272" t="s">
        <v>1409</v>
      </c>
      <c r="D63" s="272"/>
      <c r="E63" s="274" t="s">
        <v>1416</v>
      </c>
      <c r="F63" s="554">
        <f t="shared" si="3"/>
        <v>987.5</v>
      </c>
      <c r="G63" s="555">
        <v>1185</v>
      </c>
    </row>
    <row r="64" spans="1:7" ht="24" customHeight="1">
      <c r="A64" s="607" t="s">
        <v>1417</v>
      </c>
      <c r="B64" s="608"/>
      <c r="C64" s="608"/>
      <c r="D64" s="608"/>
      <c r="E64" s="608"/>
      <c r="F64" s="608"/>
      <c r="G64" s="609"/>
    </row>
    <row r="65" spans="1:7" ht="73.5" customHeight="1">
      <c r="A65" s="331">
        <f>A63+1</f>
        <v>42</v>
      </c>
      <c r="B65" s="485" t="s">
        <v>1418</v>
      </c>
      <c r="C65" s="485" t="s">
        <v>1419</v>
      </c>
      <c r="D65" s="485"/>
      <c r="E65" s="338" t="s">
        <v>1420</v>
      </c>
      <c r="F65" s="338">
        <f>G65/1.2</f>
        <v>521.25</v>
      </c>
      <c r="G65" s="531">
        <v>625.5</v>
      </c>
    </row>
    <row r="66" spans="1:7" ht="66" customHeight="1">
      <c r="A66" s="331">
        <f>A65+1</f>
        <v>43</v>
      </c>
      <c r="B66" s="485" t="s">
        <v>1421</v>
      </c>
      <c r="C66" s="485" t="s">
        <v>1422</v>
      </c>
      <c r="D66" s="485"/>
      <c r="E66" s="338" t="s">
        <v>1423</v>
      </c>
      <c r="F66" s="338">
        <f>G66/1.2</f>
        <v>521.25</v>
      </c>
      <c r="G66" s="531">
        <v>625.5</v>
      </c>
    </row>
    <row r="67" spans="1:7" ht="71.25" customHeight="1">
      <c r="A67" s="331">
        <f>A66+1</f>
        <v>44</v>
      </c>
      <c r="B67" s="485" t="s">
        <v>1424</v>
      </c>
      <c r="C67" s="485" t="s">
        <v>1425</v>
      </c>
      <c r="D67" s="485"/>
      <c r="E67" s="338" t="s">
        <v>1426</v>
      </c>
      <c r="F67" s="338">
        <f>G67/1.2</f>
        <v>521.25</v>
      </c>
      <c r="G67" s="531">
        <v>625.5</v>
      </c>
    </row>
    <row r="68" spans="1:7" ht="72" customHeight="1">
      <c r="A68" s="331">
        <f>A67+1</f>
        <v>45</v>
      </c>
      <c r="B68" s="485" t="s">
        <v>1427</v>
      </c>
      <c r="C68" s="485" t="s">
        <v>595</v>
      </c>
      <c r="D68" s="485"/>
      <c r="E68" s="338" t="s">
        <v>596</v>
      </c>
      <c r="F68" s="338">
        <f>G68/1.2</f>
        <v>521.25</v>
      </c>
      <c r="G68" s="531">
        <v>625.5</v>
      </c>
    </row>
    <row r="69" spans="1:7" ht="51.75" customHeight="1">
      <c r="A69" s="584" t="s">
        <v>445</v>
      </c>
      <c r="B69" s="585"/>
      <c r="C69" s="585"/>
      <c r="D69" s="585"/>
      <c r="E69" s="585"/>
      <c r="F69" s="585"/>
      <c r="G69" s="586"/>
    </row>
    <row r="70" spans="1:7" ht="75" customHeight="1">
      <c r="A70" s="291">
        <f>A68+1</f>
        <v>46</v>
      </c>
      <c r="B70" s="272" t="s">
        <v>446</v>
      </c>
      <c r="C70" s="272" t="s">
        <v>447</v>
      </c>
      <c r="D70" s="272"/>
      <c r="E70" s="270" t="s">
        <v>448</v>
      </c>
      <c r="F70" s="490">
        <f>G70/1.2</f>
        <v>1090</v>
      </c>
      <c r="G70" s="491">
        <v>1308</v>
      </c>
    </row>
    <row r="71" spans="1:7" ht="77.25" customHeight="1">
      <c r="A71" s="291">
        <f>A70+1</f>
        <v>47</v>
      </c>
      <c r="B71" s="272" t="s">
        <v>449</v>
      </c>
      <c r="C71" s="272" t="s">
        <v>450</v>
      </c>
      <c r="D71" s="272"/>
      <c r="E71" s="270" t="s">
        <v>451</v>
      </c>
      <c r="F71" s="490">
        <f>G71/1.2</f>
        <v>1142.5</v>
      </c>
      <c r="G71" s="491">
        <v>1371</v>
      </c>
    </row>
    <row r="72" spans="1:7" ht="71.25" customHeight="1">
      <c r="A72" s="291">
        <f>A71+1</f>
        <v>48</v>
      </c>
      <c r="B72" s="272" t="s">
        <v>452</v>
      </c>
      <c r="C72" s="272" t="s">
        <v>453</v>
      </c>
      <c r="D72" s="272"/>
      <c r="E72" s="270" t="s">
        <v>454</v>
      </c>
      <c r="F72" s="490">
        <f>G72/1.2</f>
        <v>1125</v>
      </c>
      <c r="G72" s="491">
        <v>1350</v>
      </c>
    </row>
    <row r="73" spans="1:11" ht="76.5" customHeight="1">
      <c r="A73" s="291">
        <f>A72+1</f>
        <v>49</v>
      </c>
      <c r="B73" s="272" t="s">
        <v>455</v>
      </c>
      <c r="C73" s="272" t="s">
        <v>456</v>
      </c>
      <c r="D73" s="272"/>
      <c r="E73" s="270" t="s">
        <v>457</v>
      </c>
      <c r="F73" s="490">
        <f>G73/1.2</f>
        <v>1162.5</v>
      </c>
      <c r="G73" s="491">
        <v>1395</v>
      </c>
      <c r="I73" s="530"/>
      <c r="J73" s="530"/>
      <c r="K73" s="257"/>
    </row>
    <row r="74" spans="1:11" ht="26.25" customHeight="1">
      <c r="A74" s="584" t="s">
        <v>949</v>
      </c>
      <c r="B74" s="585"/>
      <c r="C74" s="585"/>
      <c r="D74" s="585"/>
      <c r="E74" s="585"/>
      <c r="F74" s="585"/>
      <c r="G74" s="586"/>
      <c r="H74" s="530"/>
      <c r="I74" s="530"/>
      <c r="J74" s="530"/>
      <c r="K74" s="258"/>
    </row>
    <row r="75" spans="1:11" ht="87" customHeight="1">
      <c r="A75" s="291">
        <f>A73+1</f>
        <v>50</v>
      </c>
      <c r="B75" s="300" t="s">
        <v>1244</v>
      </c>
      <c r="C75" s="300" t="s">
        <v>950</v>
      </c>
      <c r="D75" s="293"/>
      <c r="E75" s="301" t="s">
        <v>1245</v>
      </c>
      <c r="F75" s="271">
        <v>250</v>
      </c>
      <c r="G75" s="336">
        <v>300</v>
      </c>
      <c r="H75" s="530"/>
      <c r="I75" s="530"/>
      <c r="J75" s="530"/>
      <c r="K75" s="258"/>
    </row>
    <row r="76" spans="1:11" ht="87" customHeight="1">
      <c r="A76" s="291">
        <f>A75+1</f>
        <v>51</v>
      </c>
      <c r="B76" s="300" t="s">
        <v>1479</v>
      </c>
      <c r="C76" s="300" t="s">
        <v>602</v>
      </c>
      <c r="D76" s="293"/>
      <c r="E76" s="301" t="s">
        <v>1480</v>
      </c>
      <c r="F76" s="271">
        <v>185</v>
      </c>
      <c r="G76" s="336">
        <v>222</v>
      </c>
      <c r="H76" s="530"/>
      <c r="I76" s="530"/>
      <c r="J76" s="530"/>
      <c r="K76" s="258"/>
    </row>
    <row r="77" spans="1:11" ht="87" customHeight="1">
      <c r="A77" s="532">
        <f>A76+1</f>
        <v>52</v>
      </c>
      <c r="B77" s="272" t="s">
        <v>2204</v>
      </c>
      <c r="C77" s="299" t="s">
        <v>2205</v>
      </c>
      <c r="D77" s="293"/>
      <c r="E77" s="302" t="s">
        <v>2206</v>
      </c>
      <c r="F77" s="271">
        <v>905</v>
      </c>
      <c r="G77" s="336">
        <v>1086</v>
      </c>
      <c r="H77" s="530"/>
      <c r="I77" s="530"/>
      <c r="J77" s="530"/>
      <c r="K77" s="258"/>
    </row>
    <row r="78" spans="1:11" ht="87" customHeight="1">
      <c r="A78" s="532">
        <f>A77+1</f>
        <v>53</v>
      </c>
      <c r="B78" s="272" t="s">
        <v>2207</v>
      </c>
      <c r="C78" s="299" t="s">
        <v>2208</v>
      </c>
      <c r="D78" s="293"/>
      <c r="E78" s="302" t="s">
        <v>2209</v>
      </c>
      <c r="F78" s="271"/>
      <c r="G78" s="324" t="s">
        <v>1651</v>
      </c>
      <c r="H78" s="530"/>
      <c r="I78" s="530"/>
      <c r="J78" s="530"/>
      <c r="K78" s="258"/>
    </row>
    <row r="79" spans="1:11" ht="26.25" customHeight="1">
      <c r="A79" s="603" t="s">
        <v>951</v>
      </c>
      <c r="B79" s="604"/>
      <c r="C79" s="604"/>
      <c r="D79" s="604"/>
      <c r="E79" s="604"/>
      <c r="F79" s="604"/>
      <c r="G79" s="605"/>
      <c r="H79" s="530"/>
      <c r="I79" s="530"/>
      <c r="J79" s="530"/>
      <c r="K79" s="258"/>
    </row>
    <row r="80" spans="1:11" ht="83.25" customHeight="1">
      <c r="A80" s="291">
        <f>A78+1</f>
        <v>54</v>
      </c>
      <c r="B80" s="272" t="s">
        <v>1246</v>
      </c>
      <c r="C80" s="292" t="s">
        <v>1247</v>
      </c>
      <c r="D80" s="293"/>
      <c r="E80" s="294" t="s">
        <v>1248</v>
      </c>
      <c r="F80" s="294"/>
      <c r="G80" s="324" t="s">
        <v>1651</v>
      </c>
      <c r="H80" s="530"/>
      <c r="I80" s="530"/>
      <c r="J80" s="530"/>
      <c r="K80" s="258"/>
    </row>
    <row r="81" spans="1:11" ht="51.75" customHeight="1">
      <c r="A81" s="573" t="s">
        <v>952</v>
      </c>
      <c r="B81" s="574"/>
      <c r="C81" s="574"/>
      <c r="D81" s="574"/>
      <c r="E81" s="574"/>
      <c r="F81" s="574"/>
      <c r="G81" s="575"/>
      <c r="H81" s="530"/>
      <c r="I81" s="530"/>
      <c r="J81" s="530"/>
      <c r="K81" s="257"/>
    </row>
    <row r="82" spans="1:11" ht="60.75" customHeight="1">
      <c r="A82" s="291">
        <f>A80+1</f>
        <v>55</v>
      </c>
      <c r="B82" s="300" t="s">
        <v>1831</v>
      </c>
      <c r="C82" s="303" t="s">
        <v>1249</v>
      </c>
      <c r="D82" s="293"/>
      <c r="E82" s="294" t="s">
        <v>1250</v>
      </c>
      <c r="F82" s="294"/>
      <c r="G82" s="324" t="s">
        <v>1651</v>
      </c>
      <c r="H82" s="530"/>
      <c r="I82" s="530"/>
      <c r="J82" s="530"/>
      <c r="K82" s="257"/>
    </row>
    <row r="83" spans="1:11" ht="70.5" customHeight="1">
      <c r="A83" s="308">
        <f>A82+1</f>
        <v>56</v>
      </c>
      <c r="B83" s="305" t="s">
        <v>1251</v>
      </c>
      <c r="C83" s="306" t="s">
        <v>1249</v>
      </c>
      <c r="D83" s="293"/>
      <c r="E83" s="294" t="s">
        <v>1252</v>
      </c>
      <c r="F83" s="294"/>
      <c r="G83" s="324" t="s">
        <v>1651</v>
      </c>
      <c r="H83" s="530"/>
      <c r="I83" s="530"/>
      <c r="J83" s="530"/>
      <c r="K83" s="257"/>
    </row>
    <row r="84" spans="1:11" ht="81.75" customHeight="1">
      <c r="A84" s="308">
        <f>A83+1</f>
        <v>57</v>
      </c>
      <c r="B84" s="305" t="s">
        <v>1832</v>
      </c>
      <c r="C84" s="306" t="s">
        <v>1253</v>
      </c>
      <c r="D84" s="293"/>
      <c r="E84" s="294" t="s">
        <v>1254</v>
      </c>
      <c r="F84" s="294"/>
      <c r="G84" s="324" t="s">
        <v>1651</v>
      </c>
      <c r="H84" s="530"/>
      <c r="I84" s="530"/>
      <c r="J84" s="530"/>
      <c r="K84" s="257"/>
    </row>
    <row r="85" spans="1:11" ht="73.5" customHeight="1" thickBot="1">
      <c r="A85" s="318">
        <f>A84+1</f>
        <v>58</v>
      </c>
      <c r="B85" s="533" t="s">
        <v>1255</v>
      </c>
      <c r="C85" s="534" t="s">
        <v>1253</v>
      </c>
      <c r="D85" s="283"/>
      <c r="E85" s="297" t="s">
        <v>1256</v>
      </c>
      <c r="F85" s="297"/>
      <c r="G85" s="535" t="s">
        <v>1651</v>
      </c>
      <c r="H85" s="530"/>
      <c r="I85" s="530"/>
      <c r="J85" s="530"/>
      <c r="K85" s="257"/>
    </row>
    <row r="86" spans="1:7" ht="26.25" customHeight="1">
      <c r="A86" s="263"/>
      <c r="B86" s="264"/>
      <c r="C86" s="265"/>
      <c r="D86" s="265"/>
      <c r="E86" s="266"/>
      <c r="F86" s="267"/>
      <c r="G86" s="268"/>
    </row>
    <row r="87" spans="1:7" ht="25.5">
      <c r="A87" s="591" t="s">
        <v>1840</v>
      </c>
      <c r="B87" s="591"/>
      <c r="C87" s="591"/>
      <c r="D87" s="591"/>
      <c r="E87" s="591"/>
      <c r="F87" s="591"/>
      <c r="G87" s="591"/>
    </row>
    <row r="88" spans="1:7" ht="25.5">
      <c r="A88" s="591" t="s">
        <v>1010</v>
      </c>
      <c r="B88" s="591"/>
      <c r="C88" s="591"/>
      <c r="D88" s="591"/>
      <c r="E88" s="591"/>
      <c r="F88" s="591"/>
      <c r="G88" s="591"/>
    </row>
    <row r="89" spans="1:7" ht="25.5">
      <c r="A89" s="606" t="s">
        <v>1011</v>
      </c>
      <c r="B89" s="606"/>
      <c r="C89" s="606"/>
      <c r="D89" s="606"/>
      <c r="E89" s="606"/>
      <c r="F89" s="606"/>
      <c r="G89" s="606"/>
    </row>
    <row r="90" spans="1:7" ht="25.5">
      <c r="A90" s="259" t="s">
        <v>1012</v>
      </c>
      <c r="B90" s="257"/>
      <c r="C90" s="257"/>
      <c r="D90" s="257"/>
      <c r="E90" s="257"/>
      <c r="F90" s="257"/>
      <c r="G90" s="260"/>
    </row>
    <row r="91" spans="1:7" ht="18" customHeight="1">
      <c r="A91" s="581" t="s">
        <v>1013</v>
      </c>
      <c r="B91" s="581"/>
      <c r="C91" s="581"/>
      <c r="D91" s="581"/>
      <c r="E91" s="581"/>
      <c r="F91" s="581"/>
      <c r="G91" s="260"/>
    </row>
    <row r="92" spans="1:7" ht="18" customHeight="1">
      <c r="A92" s="261"/>
      <c r="B92" s="581"/>
      <c r="C92" s="581"/>
      <c r="D92" s="581"/>
      <c r="E92" s="581"/>
      <c r="F92" s="262"/>
      <c r="G92" s="260"/>
    </row>
    <row r="93" spans="1:7" ht="18" customHeight="1">
      <c r="A93" s="174"/>
      <c r="B93" s="175"/>
      <c r="C93" s="175"/>
      <c r="D93" s="175"/>
      <c r="E93" s="175"/>
      <c r="F93" s="251"/>
      <c r="G93" s="89"/>
    </row>
    <row r="94" ht="25.5">
      <c r="G94" s="89"/>
    </row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16.5" customHeight="1"/>
    <row r="106" ht="16.5" customHeight="1">
      <c r="G106" s="89"/>
    </row>
    <row r="107" ht="25.5">
      <c r="G107" s="89"/>
    </row>
    <row r="108" ht="19.5" customHeight="1"/>
    <row r="109" ht="25.5">
      <c r="G109" s="89"/>
    </row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18" customHeight="1"/>
    <row r="122" ht="25.5">
      <c r="G122" s="89"/>
    </row>
    <row r="123" ht="25.5"/>
    <row r="124" ht="25.5"/>
    <row r="125" ht="25.5"/>
    <row r="126" ht="25.5"/>
    <row r="127" ht="25.5"/>
    <row r="128" ht="25.5"/>
    <row r="129" ht="15.75" customHeight="1"/>
    <row r="130" ht="25.5">
      <c r="G130" s="89"/>
    </row>
    <row r="131" ht="25.5"/>
    <row r="132" ht="25.5"/>
    <row r="133" ht="25.5"/>
    <row r="134" ht="25.5"/>
    <row r="135" ht="25.5"/>
    <row r="136" ht="18" customHeight="1"/>
    <row r="137" ht="25.5">
      <c r="G137" s="89"/>
    </row>
    <row r="138" ht="25.5"/>
    <row r="139" ht="16.5" customHeight="1"/>
    <row r="140" ht="16.5" customHeight="1">
      <c r="G140" s="89"/>
    </row>
    <row r="141" ht="25.5">
      <c r="G141" s="89"/>
    </row>
    <row r="142" ht="16.5" customHeight="1"/>
    <row r="143" ht="25.5">
      <c r="G143" s="89"/>
    </row>
    <row r="144" ht="25.5"/>
    <row r="145" ht="25.5"/>
    <row r="146" ht="16.5" customHeight="1"/>
    <row r="147" ht="25.5">
      <c r="G147" s="89"/>
    </row>
    <row r="148" ht="17.25" customHeight="1"/>
    <row r="149" ht="17.25" customHeight="1">
      <c r="G149" s="89"/>
    </row>
    <row r="150" ht="25.5">
      <c r="G150" s="89"/>
    </row>
    <row r="151" ht="25.5"/>
    <row r="152" ht="25.5"/>
    <row r="153" ht="16.5" customHeight="1"/>
    <row r="154" ht="25.5">
      <c r="G154" s="89"/>
    </row>
    <row r="155" ht="25.5"/>
    <row r="156" ht="16.5" customHeight="1"/>
    <row r="157" ht="18.75" customHeight="1">
      <c r="G157" s="89"/>
    </row>
    <row r="158" ht="16.5" customHeight="1">
      <c r="G158" s="89"/>
    </row>
    <row r="159" ht="25.5">
      <c r="G159" s="89"/>
    </row>
    <row r="160" ht="25.5"/>
    <row r="161" ht="25.5"/>
    <row r="162" ht="25.5"/>
    <row r="163" ht="16.5" customHeight="1"/>
    <row r="164" ht="16.5" customHeight="1">
      <c r="G164" s="89"/>
    </row>
    <row r="165" ht="16.5" customHeight="1">
      <c r="G165" s="89"/>
    </row>
    <row r="166" ht="16.5" customHeight="1">
      <c r="G166" s="89"/>
    </row>
    <row r="167" ht="17.25" customHeight="1">
      <c r="G167" s="89"/>
    </row>
    <row r="168" ht="16.5" customHeight="1">
      <c r="G168" s="89"/>
    </row>
    <row r="169" ht="16.5" customHeight="1">
      <c r="G169" s="89"/>
    </row>
    <row r="170" ht="16.5" customHeight="1">
      <c r="G170" s="89"/>
    </row>
    <row r="171" ht="17.25" customHeight="1">
      <c r="G171" s="89"/>
    </row>
    <row r="172" ht="16.5" customHeight="1">
      <c r="G172" s="89"/>
    </row>
    <row r="173" ht="15.75" customHeight="1">
      <c r="G173" s="89"/>
    </row>
    <row r="174" ht="25.5">
      <c r="G174" s="89"/>
    </row>
    <row r="175" ht="25.5"/>
    <row r="176" ht="14.25" customHeight="1"/>
    <row r="177" ht="25.5">
      <c r="G177" s="89"/>
    </row>
    <row r="178" ht="25.5"/>
    <row r="179" ht="25.5"/>
    <row r="180" ht="25.5"/>
    <row r="181" ht="25.5"/>
    <row r="182" ht="25.5"/>
    <row r="183" ht="18.75" customHeight="1"/>
    <row r="184" ht="25.5">
      <c r="G184" s="89"/>
    </row>
    <row r="185" ht="25.5"/>
    <row r="186" ht="17.25" customHeight="1"/>
    <row r="187" ht="25.5">
      <c r="G187" s="89"/>
    </row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18.75" customHeight="1"/>
    <row r="203" ht="25.5">
      <c r="G203" s="89"/>
    </row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0.25" customHeight="1"/>
    <row r="226" ht="25.5">
      <c r="G226" s="89"/>
    </row>
    <row r="227" ht="25.5"/>
    <row r="228" ht="25.5"/>
    <row r="229" ht="25.5"/>
    <row r="230" ht="25.5"/>
    <row r="231" ht="25.5"/>
    <row r="232" ht="25.5"/>
    <row r="233" ht="15" customHeight="1"/>
    <row r="234" ht="15.75" customHeight="1">
      <c r="G234" s="89"/>
    </row>
    <row r="235" ht="15.75" customHeight="1">
      <c r="G235" s="89"/>
    </row>
    <row r="236" ht="18" customHeight="1">
      <c r="G236" s="89"/>
    </row>
    <row r="237" ht="18" customHeight="1">
      <c r="G237" s="89"/>
    </row>
    <row r="238" ht="16.5" customHeight="1">
      <c r="G238" s="89"/>
    </row>
    <row r="239" ht="13.5" customHeight="1">
      <c r="G239" s="89"/>
    </row>
    <row r="240" ht="25.5">
      <c r="G240" s="89"/>
    </row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15.75" customHeight="1"/>
    <row r="262" ht="15.75" customHeight="1">
      <c r="G262" s="89"/>
    </row>
    <row r="263" ht="25.5">
      <c r="G263" s="89"/>
    </row>
    <row r="264" ht="25.5"/>
    <row r="265" ht="25.5"/>
    <row r="266" ht="15.75" customHeight="1"/>
    <row r="267" ht="25.5">
      <c r="G267" s="89"/>
    </row>
    <row r="268" ht="15.75" customHeight="1"/>
    <row r="269" ht="25.5">
      <c r="G269" s="89"/>
    </row>
    <row r="270" ht="25.5"/>
    <row r="271" ht="25.5"/>
    <row r="272" ht="15.75" customHeight="1"/>
    <row r="273" ht="25.5">
      <c r="G273" s="89"/>
    </row>
    <row r="274" ht="25.5"/>
    <row r="275" ht="15.75" customHeight="1"/>
    <row r="276" ht="15.75" customHeight="1">
      <c r="G276" s="89"/>
    </row>
    <row r="277" ht="25.5">
      <c r="G277" s="89"/>
    </row>
    <row r="278" ht="25.5"/>
    <row r="279" ht="25.5"/>
    <row r="280" ht="15.75" customHeight="1"/>
    <row r="281" ht="25.5">
      <c r="G281" s="89"/>
    </row>
    <row r="282" ht="25.5"/>
    <row r="283" ht="25.5"/>
    <row r="284" ht="25.5"/>
    <row r="285" ht="25.5"/>
    <row r="286" ht="25.5"/>
    <row r="287" ht="25.5"/>
    <row r="288" ht="25.5"/>
    <row r="289" ht="21" customHeight="1"/>
    <row r="290" ht="25.5">
      <c r="G290" s="89"/>
    </row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</sheetData>
  <mergeCells count="24">
    <mergeCell ref="A64:G64"/>
    <mergeCell ref="A51:G51"/>
    <mergeCell ref="F17:F18"/>
    <mergeCell ref="E17:E18"/>
    <mergeCell ref="B92:E92"/>
    <mergeCell ref="A91:F91"/>
    <mergeCell ref="A81:G81"/>
    <mergeCell ref="D17:D18"/>
    <mergeCell ref="A57:G57"/>
    <mergeCell ref="A19:G19"/>
    <mergeCell ref="A74:G74"/>
    <mergeCell ref="A79:G79"/>
    <mergeCell ref="A89:G89"/>
    <mergeCell ref="A88:G88"/>
    <mergeCell ref="A87:G87"/>
    <mergeCell ref="B8:C8"/>
    <mergeCell ref="A17:A18"/>
    <mergeCell ref="C17:C18"/>
    <mergeCell ref="B17:B18"/>
    <mergeCell ref="A16:G16"/>
    <mergeCell ref="E15:G15"/>
    <mergeCell ref="G17:G18"/>
    <mergeCell ref="A69:G69"/>
    <mergeCell ref="A27:G27"/>
  </mergeCells>
  <hyperlinks>
    <hyperlink ref="B14" r:id="rId1" display="mailto:svarka@donmet.com.ua"/>
    <hyperlink ref="C14" r:id="rId2" display="http://www.donmet.com.ua/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1"/>
  <sheetViews>
    <sheetView showGridLines="0" showZeros="0" view="pageBreakPreview" zoomScale="55" zoomScaleSheetLayoutView="55" workbookViewId="0" topLeftCell="A5">
      <selection activeCell="F110" sqref="F110:G112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100.00390625" style="2" customWidth="1"/>
    <col min="4" max="4" width="20.75390625" style="2" customWidth="1"/>
    <col min="5" max="5" width="28.875" style="2" customWidth="1"/>
    <col min="6" max="6" width="14.875" style="90" customWidth="1"/>
    <col min="7" max="7" width="17.25390625" style="91" customWidth="1"/>
    <col min="8" max="8" width="9.125" style="249" customWidth="1"/>
    <col min="9" max="16384" width="9.125" style="2" customWidth="1"/>
  </cols>
  <sheetData>
    <row r="1" ht="14.25" customHeight="1" hidden="1">
      <c r="G1" s="89"/>
    </row>
    <row r="2" ht="14.25" customHeight="1" hidden="1">
      <c r="G2" s="89"/>
    </row>
    <row r="3" ht="15" customHeight="1" hidden="1">
      <c r="G3" s="89"/>
    </row>
    <row r="4" ht="22.5" customHeight="1" hidden="1">
      <c r="G4" s="89"/>
    </row>
    <row r="5" ht="22.5" customHeight="1">
      <c r="G5" s="89"/>
    </row>
    <row r="6" spans="3:7" ht="27.75" customHeight="1">
      <c r="C6" s="3" t="s">
        <v>2149</v>
      </c>
      <c r="D6" s="3"/>
      <c r="G6" s="89"/>
    </row>
    <row r="7" ht="22.5" customHeight="1">
      <c r="G7" s="89"/>
    </row>
    <row r="8" spans="1:8" ht="19.5" customHeight="1">
      <c r="A8" s="2"/>
      <c r="B8" s="592" t="s">
        <v>2150</v>
      </c>
      <c r="C8" s="593"/>
      <c r="D8"/>
      <c r="F8" s="2"/>
      <c r="G8" s="250"/>
      <c r="H8" s="2"/>
    </row>
    <row r="9" spans="1:8" ht="19.5" customHeight="1">
      <c r="A9" s="2"/>
      <c r="B9" s="195" t="s">
        <v>2151</v>
      </c>
      <c r="E9" s="5" t="s">
        <v>2152</v>
      </c>
      <c r="F9" s="2"/>
      <c r="G9" s="250"/>
      <c r="H9" s="2"/>
    </row>
    <row r="10" spans="1:8" ht="15.75" customHeight="1">
      <c r="A10" s="2"/>
      <c r="B10" s="195" t="s">
        <v>2153</v>
      </c>
      <c r="E10" s="5" t="s">
        <v>2152</v>
      </c>
      <c r="F10" s="2"/>
      <c r="G10" s="250"/>
      <c r="H10" s="2"/>
    </row>
    <row r="11" spans="1:8" ht="18" customHeight="1">
      <c r="A11" s="2"/>
      <c r="B11" s="195" t="s">
        <v>2154</v>
      </c>
      <c r="E11" s="5" t="s">
        <v>2155</v>
      </c>
      <c r="F11" s="2"/>
      <c r="G11" s="250"/>
      <c r="H11" s="2"/>
    </row>
    <row r="12" spans="1:8" ht="16.5" customHeight="1">
      <c r="A12" s="2"/>
      <c r="B12" s="548" t="s">
        <v>1132</v>
      </c>
      <c r="E12" s="5" t="s">
        <v>2155</v>
      </c>
      <c r="F12" s="2"/>
      <c r="G12" s="250"/>
      <c r="H12" s="2"/>
    </row>
    <row r="13" spans="2:7" ht="18">
      <c r="B13" s="548" t="s">
        <v>1133</v>
      </c>
      <c r="E13" s="5" t="s">
        <v>2156</v>
      </c>
      <c r="G13" s="89"/>
    </row>
    <row r="14" spans="1:8" ht="15.75" customHeight="1">
      <c r="A14" s="2"/>
      <c r="B14" s="27" t="s">
        <v>2157</v>
      </c>
      <c r="C14" s="28" t="s">
        <v>2158</v>
      </c>
      <c r="D14" s="28"/>
      <c r="E14" s="28" t="s">
        <v>2159</v>
      </c>
      <c r="F14" s="2"/>
      <c r="G14" s="250"/>
      <c r="H14" s="2"/>
    </row>
    <row r="15" spans="5:7" ht="18.75" customHeight="1" thickBot="1">
      <c r="E15" s="600" t="s">
        <v>1130</v>
      </c>
      <c r="F15" s="601"/>
      <c r="G15" s="601"/>
    </row>
    <row r="16" spans="1:7" ht="36.75" customHeight="1" thickBot="1">
      <c r="A16" s="632" t="s">
        <v>658</v>
      </c>
      <c r="B16" s="633"/>
      <c r="C16" s="633"/>
      <c r="D16" s="633"/>
      <c r="E16" s="633"/>
      <c r="F16" s="633"/>
      <c r="G16" s="634"/>
    </row>
    <row r="17" spans="1:7" s="1" customFormat="1" ht="30" customHeight="1">
      <c r="A17" s="629" t="s">
        <v>2160</v>
      </c>
      <c r="B17" s="631" t="s">
        <v>2161</v>
      </c>
      <c r="C17" s="630" t="s">
        <v>2162</v>
      </c>
      <c r="D17" s="620" t="s">
        <v>597</v>
      </c>
      <c r="E17" s="619" t="s">
        <v>2163</v>
      </c>
      <c r="F17" s="618" t="s">
        <v>2164</v>
      </c>
      <c r="G17" s="617" t="s">
        <v>2165</v>
      </c>
    </row>
    <row r="18" spans="1:7" ht="30" customHeight="1">
      <c r="A18" s="594"/>
      <c r="B18" s="596"/>
      <c r="C18" s="595"/>
      <c r="D18" s="621"/>
      <c r="E18" s="613"/>
      <c r="F18" s="612"/>
      <c r="G18" s="583"/>
    </row>
    <row r="19" spans="1:7" ht="30" customHeight="1">
      <c r="A19" s="569" t="s">
        <v>1841</v>
      </c>
      <c r="B19" s="570"/>
      <c r="C19" s="570"/>
      <c r="D19" s="570"/>
      <c r="E19" s="570"/>
      <c r="F19" s="570"/>
      <c r="G19" s="568"/>
    </row>
    <row r="20" spans="1:7" ht="63" customHeight="1">
      <c r="A20" s="480">
        <v>1</v>
      </c>
      <c r="B20" s="481" t="s">
        <v>660</v>
      </c>
      <c r="C20" s="493" t="s">
        <v>860</v>
      </c>
      <c r="D20" s="481"/>
      <c r="E20" s="494" t="s">
        <v>2166</v>
      </c>
      <c r="F20" s="482">
        <v>732.5</v>
      </c>
      <c r="G20" s="483">
        <v>879</v>
      </c>
    </row>
    <row r="21" spans="1:7" ht="51.75" customHeight="1">
      <c r="A21" s="582" t="s">
        <v>2173</v>
      </c>
      <c r="B21" s="579"/>
      <c r="C21" s="579"/>
      <c r="D21" s="579"/>
      <c r="E21" s="579"/>
      <c r="F21" s="579"/>
      <c r="G21" s="580"/>
    </row>
    <row r="22" spans="1:7" ht="40.5" customHeight="1">
      <c r="A22" s="331">
        <v>2</v>
      </c>
      <c r="B22" s="485" t="s">
        <v>2174</v>
      </c>
      <c r="C22" s="486" t="s">
        <v>500</v>
      </c>
      <c r="D22" s="485"/>
      <c r="E22" s="298" t="s">
        <v>2175</v>
      </c>
      <c r="F22" s="487">
        <f>G22/1.2</f>
        <v>1050</v>
      </c>
      <c r="G22" s="488">
        <v>1260</v>
      </c>
    </row>
    <row r="23" spans="1:7" ht="48.75" customHeight="1">
      <c r="A23" s="331">
        <f>A22+1</f>
        <v>3</v>
      </c>
      <c r="B23" s="481" t="s">
        <v>2176</v>
      </c>
      <c r="C23" s="486" t="s">
        <v>861</v>
      </c>
      <c r="D23" s="485"/>
      <c r="E23" s="298" t="s">
        <v>2177</v>
      </c>
      <c r="F23" s="487">
        <f>G23/1.2</f>
        <v>1050</v>
      </c>
      <c r="G23" s="488">
        <v>1260</v>
      </c>
    </row>
    <row r="24" spans="1:7" s="31" customFormat="1" ht="54.75" customHeight="1">
      <c r="A24" s="331">
        <f aca="true" t="shared" si="0" ref="A24:A42">A23+1</f>
        <v>4</v>
      </c>
      <c r="B24" s="485" t="s">
        <v>2178</v>
      </c>
      <c r="C24" s="486" t="s">
        <v>862</v>
      </c>
      <c r="D24" s="485"/>
      <c r="E24" s="338" t="s">
        <v>2179</v>
      </c>
      <c r="F24" s="490">
        <v>608</v>
      </c>
      <c r="G24" s="491">
        <v>729.6</v>
      </c>
    </row>
    <row r="25" spans="1:8" ht="45.75" customHeight="1">
      <c r="A25" s="331">
        <f t="shared" si="0"/>
        <v>5</v>
      </c>
      <c r="B25" s="485" t="s">
        <v>2178</v>
      </c>
      <c r="C25" s="486" t="s">
        <v>863</v>
      </c>
      <c r="D25" s="485"/>
      <c r="E25" s="338" t="s">
        <v>2180</v>
      </c>
      <c r="F25" s="490">
        <v>625</v>
      </c>
      <c r="G25" s="491">
        <v>750</v>
      </c>
      <c r="H25" s="2"/>
    </row>
    <row r="26" spans="1:7" s="31" customFormat="1" ht="42" customHeight="1">
      <c r="A26" s="331">
        <f t="shared" si="0"/>
        <v>6</v>
      </c>
      <c r="B26" s="272" t="s">
        <v>2181</v>
      </c>
      <c r="C26" s="273" t="s">
        <v>1774</v>
      </c>
      <c r="D26" s="272"/>
      <c r="E26" s="274" t="s">
        <v>2182</v>
      </c>
      <c r="F26" s="270">
        <v>542</v>
      </c>
      <c r="G26" s="326">
        <v>650.4</v>
      </c>
    </row>
    <row r="27" spans="1:8" ht="40.5" customHeight="1">
      <c r="A27" s="331">
        <f t="shared" si="0"/>
        <v>7</v>
      </c>
      <c r="B27" s="272" t="s">
        <v>2183</v>
      </c>
      <c r="C27" s="273" t="s">
        <v>1775</v>
      </c>
      <c r="D27" s="272"/>
      <c r="E27" s="274" t="s">
        <v>2184</v>
      </c>
      <c r="F27" s="270">
        <v>559</v>
      </c>
      <c r="G27" s="326">
        <v>670.8</v>
      </c>
      <c r="H27" s="2"/>
    </row>
    <row r="28" spans="1:8" ht="42" customHeight="1">
      <c r="A28" s="331">
        <f t="shared" si="0"/>
        <v>8</v>
      </c>
      <c r="B28" s="272" t="s">
        <v>2185</v>
      </c>
      <c r="C28" s="273" t="s">
        <v>1776</v>
      </c>
      <c r="D28" s="272"/>
      <c r="E28" s="274" t="s">
        <v>2186</v>
      </c>
      <c r="F28" s="270">
        <v>638</v>
      </c>
      <c r="G28" s="326">
        <v>765.6</v>
      </c>
      <c r="H28" s="2"/>
    </row>
    <row r="29" spans="1:7" s="31" customFormat="1" ht="75.75" customHeight="1">
      <c r="A29" s="331">
        <f t="shared" si="0"/>
        <v>9</v>
      </c>
      <c r="B29" s="272" t="s">
        <v>2187</v>
      </c>
      <c r="C29" s="272" t="s">
        <v>2188</v>
      </c>
      <c r="D29" s="272"/>
      <c r="E29" s="274" t="s">
        <v>2189</v>
      </c>
      <c r="F29" s="270">
        <v>881</v>
      </c>
      <c r="G29" s="326">
        <v>1057.2</v>
      </c>
    </row>
    <row r="30" spans="1:8" ht="76.5" customHeight="1">
      <c r="A30" s="331">
        <f t="shared" si="0"/>
        <v>10</v>
      </c>
      <c r="B30" s="272" t="s">
        <v>2187</v>
      </c>
      <c r="C30" s="272" t="s">
        <v>2190</v>
      </c>
      <c r="D30" s="272"/>
      <c r="E30" s="274" t="s">
        <v>2191</v>
      </c>
      <c r="F30" s="270">
        <v>898</v>
      </c>
      <c r="G30" s="326">
        <v>1077.6</v>
      </c>
      <c r="H30" s="2"/>
    </row>
    <row r="31" spans="1:8" ht="75" customHeight="1">
      <c r="A31" s="331">
        <f t="shared" si="0"/>
        <v>11</v>
      </c>
      <c r="B31" s="272" t="s">
        <v>2192</v>
      </c>
      <c r="C31" s="272" t="s">
        <v>2193</v>
      </c>
      <c r="D31" s="272"/>
      <c r="E31" s="274" t="s">
        <v>2194</v>
      </c>
      <c r="F31" s="270">
        <v>500</v>
      </c>
      <c r="G31" s="326">
        <v>600</v>
      </c>
      <c r="H31" s="2"/>
    </row>
    <row r="32" spans="1:8" ht="68.25" customHeight="1">
      <c r="A32" s="331">
        <f t="shared" si="0"/>
        <v>12</v>
      </c>
      <c r="B32" s="272" t="s">
        <v>2195</v>
      </c>
      <c r="C32" s="272" t="s">
        <v>2196</v>
      </c>
      <c r="D32" s="272"/>
      <c r="E32" s="274" t="s">
        <v>2197</v>
      </c>
      <c r="F32" s="270">
        <v>429</v>
      </c>
      <c r="G32" s="326">
        <v>514.8</v>
      </c>
      <c r="H32" s="2"/>
    </row>
    <row r="33" spans="1:7" s="31" customFormat="1" ht="49.5" customHeight="1">
      <c r="A33" s="331">
        <f t="shared" si="0"/>
        <v>13</v>
      </c>
      <c r="B33" s="272" t="s">
        <v>2198</v>
      </c>
      <c r="C33" s="275" t="s">
        <v>1774</v>
      </c>
      <c r="D33" s="272"/>
      <c r="E33" s="274" t="s">
        <v>2199</v>
      </c>
      <c r="F33" s="270">
        <v>543</v>
      </c>
      <c r="G33" s="326">
        <v>651.6</v>
      </c>
    </row>
    <row r="34" spans="1:8" ht="45.75" customHeight="1">
      <c r="A34" s="331">
        <f t="shared" si="0"/>
        <v>14</v>
      </c>
      <c r="B34" s="272" t="s">
        <v>2198</v>
      </c>
      <c r="C34" s="275" t="s">
        <v>1601</v>
      </c>
      <c r="D34" s="272"/>
      <c r="E34" s="274" t="s">
        <v>2200</v>
      </c>
      <c r="F34" s="270">
        <v>559</v>
      </c>
      <c r="G34" s="326">
        <v>670.8</v>
      </c>
      <c r="H34" s="2"/>
    </row>
    <row r="35" spans="1:8" ht="49.5" customHeight="1">
      <c r="A35" s="331">
        <f t="shared" si="0"/>
        <v>15</v>
      </c>
      <c r="B35" s="272" t="s">
        <v>2201</v>
      </c>
      <c r="C35" s="273" t="s">
        <v>1777</v>
      </c>
      <c r="D35" s="272"/>
      <c r="E35" s="274" t="s">
        <v>2202</v>
      </c>
      <c r="F35" s="270">
        <v>826</v>
      </c>
      <c r="G35" s="326">
        <v>991.2</v>
      </c>
      <c r="H35" s="2"/>
    </row>
    <row r="36" spans="1:8" ht="51" customHeight="1">
      <c r="A36" s="331">
        <f t="shared" si="0"/>
        <v>16</v>
      </c>
      <c r="B36" s="272" t="s">
        <v>2201</v>
      </c>
      <c r="C36" s="273" t="s">
        <v>493</v>
      </c>
      <c r="D36" s="272"/>
      <c r="E36" s="274" t="s">
        <v>2203</v>
      </c>
      <c r="F36" s="270">
        <v>847</v>
      </c>
      <c r="G36" s="326">
        <v>1016.4</v>
      </c>
      <c r="H36" s="2"/>
    </row>
    <row r="37" spans="1:8" ht="51" customHeight="1">
      <c r="A37" s="331">
        <f t="shared" si="0"/>
        <v>17</v>
      </c>
      <c r="B37" s="272" t="s">
        <v>1190</v>
      </c>
      <c r="C37" s="273" t="s">
        <v>494</v>
      </c>
      <c r="D37" s="272"/>
      <c r="E37" s="274" t="s">
        <v>1191</v>
      </c>
      <c r="F37" s="270">
        <v>660</v>
      </c>
      <c r="G37" s="326">
        <v>792</v>
      </c>
      <c r="H37" s="2"/>
    </row>
    <row r="38" spans="1:8" ht="51" customHeight="1">
      <c r="A38" s="331">
        <f t="shared" si="0"/>
        <v>18</v>
      </c>
      <c r="B38" s="272" t="s">
        <v>1190</v>
      </c>
      <c r="C38" s="273" t="s">
        <v>495</v>
      </c>
      <c r="D38" s="272"/>
      <c r="E38" s="274" t="s">
        <v>1192</v>
      </c>
      <c r="F38" s="270">
        <v>682.5</v>
      </c>
      <c r="G38" s="326">
        <v>819</v>
      </c>
      <c r="H38" s="2"/>
    </row>
    <row r="39" spans="1:7" s="31" customFormat="1" ht="46.5" customHeight="1">
      <c r="A39" s="331">
        <f t="shared" si="0"/>
        <v>19</v>
      </c>
      <c r="B39" s="272" t="s">
        <v>1193</v>
      </c>
      <c r="C39" s="273" t="s">
        <v>496</v>
      </c>
      <c r="D39" s="272"/>
      <c r="E39" s="274" t="s">
        <v>1194</v>
      </c>
      <c r="F39" s="270">
        <v>824</v>
      </c>
      <c r="G39" s="326">
        <v>988.8</v>
      </c>
    </row>
    <row r="40" spans="1:8" ht="41.25" customHeight="1">
      <c r="A40" s="331">
        <f t="shared" si="0"/>
        <v>20</v>
      </c>
      <c r="B40" s="272" t="s">
        <v>1193</v>
      </c>
      <c r="C40" s="273" t="s">
        <v>497</v>
      </c>
      <c r="D40" s="272"/>
      <c r="E40" s="274" t="s">
        <v>1195</v>
      </c>
      <c r="F40" s="270">
        <v>845</v>
      </c>
      <c r="G40" s="326">
        <v>1014</v>
      </c>
      <c r="H40" s="2"/>
    </row>
    <row r="41" spans="1:7" s="31" customFormat="1" ht="49.5" customHeight="1">
      <c r="A41" s="331">
        <f t="shared" si="0"/>
        <v>21</v>
      </c>
      <c r="B41" s="272" t="s">
        <v>1196</v>
      </c>
      <c r="C41" s="273" t="s">
        <v>498</v>
      </c>
      <c r="D41" s="272"/>
      <c r="E41" s="274" t="s">
        <v>1197</v>
      </c>
      <c r="F41" s="270">
        <v>760</v>
      </c>
      <c r="G41" s="326">
        <v>912</v>
      </c>
    </row>
    <row r="42" spans="1:7" ht="55.5" customHeight="1">
      <c r="A42" s="331">
        <f t="shared" si="0"/>
        <v>22</v>
      </c>
      <c r="B42" s="272" t="s">
        <v>1196</v>
      </c>
      <c r="C42" s="273" t="s">
        <v>499</v>
      </c>
      <c r="D42" s="272"/>
      <c r="E42" s="274" t="s">
        <v>1198</v>
      </c>
      <c r="F42" s="270">
        <v>783</v>
      </c>
      <c r="G42" s="326">
        <v>939.6</v>
      </c>
    </row>
    <row r="43" spans="1:7" ht="51.75" customHeight="1">
      <c r="A43" s="584" t="s">
        <v>1199</v>
      </c>
      <c r="B43" s="585"/>
      <c r="C43" s="585"/>
      <c r="D43" s="585"/>
      <c r="E43" s="585"/>
      <c r="F43" s="585"/>
      <c r="G43" s="586"/>
    </row>
    <row r="44" spans="1:7" ht="45.75" customHeight="1">
      <c r="A44" s="480">
        <f>A42+1</f>
        <v>23</v>
      </c>
      <c r="B44" s="485" t="s">
        <v>1200</v>
      </c>
      <c r="C44" s="486" t="s">
        <v>501</v>
      </c>
      <c r="D44" s="485"/>
      <c r="E44" s="298" t="s">
        <v>1201</v>
      </c>
      <c r="F44" s="487">
        <f>G44/1.2</f>
        <v>1142.5</v>
      </c>
      <c r="G44" s="488">
        <v>1371</v>
      </c>
    </row>
    <row r="45" spans="1:7" ht="46.5" customHeight="1">
      <c r="A45" s="480">
        <f>A44+1</f>
        <v>24</v>
      </c>
      <c r="B45" s="481" t="s">
        <v>1202</v>
      </c>
      <c r="C45" s="486" t="s">
        <v>502</v>
      </c>
      <c r="D45" s="485"/>
      <c r="E45" s="298" t="s">
        <v>1203</v>
      </c>
      <c r="F45" s="487">
        <f>G45/1.2</f>
        <v>1250</v>
      </c>
      <c r="G45" s="488">
        <v>1500</v>
      </c>
    </row>
    <row r="46" spans="1:8" ht="51" customHeight="1">
      <c r="A46" s="331">
        <v>24</v>
      </c>
      <c r="B46" s="489" t="s">
        <v>1204</v>
      </c>
      <c r="C46" s="486" t="s">
        <v>503</v>
      </c>
      <c r="D46" s="485"/>
      <c r="E46" s="338" t="s">
        <v>1205</v>
      </c>
      <c r="F46" s="490">
        <v>665</v>
      </c>
      <c r="G46" s="491">
        <v>798</v>
      </c>
      <c r="H46" s="2"/>
    </row>
    <row r="47" spans="1:8" ht="48" customHeight="1">
      <c r="A47" s="331">
        <f aca="true" t="shared" si="1" ref="A47:A52">A46+1</f>
        <v>25</v>
      </c>
      <c r="B47" s="489" t="s">
        <v>1206</v>
      </c>
      <c r="C47" s="486" t="s">
        <v>1320</v>
      </c>
      <c r="D47" s="485"/>
      <c r="E47" s="338" t="s">
        <v>1207</v>
      </c>
      <c r="F47" s="490">
        <v>654</v>
      </c>
      <c r="G47" s="491">
        <v>784.8</v>
      </c>
      <c r="H47" s="2"/>
    </row>
    <row r="48" spans="1:8" ht="48.75" customHeight="1">
      <c r="A48" s="331">
        <f t="shared" si="1"/>
        <v>26</v>
      </c>
      <c r="B48" s="489" t="s">
        <v>1208</v>
      </c>
      <c r="C48" s="485" t="s">
        <v>2190</v>
      </c>
      <c r="D48" s="485"/>
      <c r="E48" s="338" t="s">
        <v>1209</v>
      </c>
      <c r="F48" s="490">
        <v>974</v>
      </c>
      <c r="G48" s="491">
        <v>1168.8</v>
      </c>
      <c r="H48" s="2"/>
    </row>
    <row r="49" spans="1:8" ht="51.75" customHeight="1">
      <c r="A49" s="291">
        <f t="shared" si="1"/>
        <v>27</v>
      </c>
      <c r="B49" s="276" t="s">
        <v>1210</v>
      </c>
      <c r="C49" s="273" t="s">
        <v>503</v>
      </c>
      <c r="D49" s="272"/>
      <c r="E49" s="274" t="s">
        <v>1211</v>
      </c>
      <c r="F49" s="270">
        <v>886</v>
      </c>
      <c r="G49" s="326">
        <v>1063.2</v>
      </c>
      <c r="H49" s="2"/>
    </row>
    <row r="50" spans="1:8" ht="52.5" customHeight="1">
      <c r="A50" s="291">
        <f t="shared" si="1"/>
        <v>28</v>
      </c>
      <c r="B50" s="276" t="s">
        <v>1212</v>
      </c>
      <c r="C50" s="273" t="s">
        <v>1320</v>
      </c>
      <c r="D50" s="272"/>
      <c r="E50" s="274" t="s">
        <v>1213</v>
      </c>
      <c r="F50" s="270">
        <v>799</v>
      </c>
      <c r="G50" s="326">
        <v>958.8</v>
      </c>
      <c r="H50" s="2"/>
    </row>
    <row r="51" spans="1:8" ht="56.25" customHeight="1">
      <c r="A51" s="291">
        <f t="shared" si="1"/>
        <v>29</v>
      </c>
      <c r="B51" s="276" t="s">
        <v>1214</v>
      </c>
      <c r="C51" s="273" t="s">
        <v>1321</v>
      </c>
      <c r="D51" s="272"/>
      <c r="E51" s="274" t="s">
        <v>1215</v>
      </c>
      <c r="F51" s="270">
        <v>783</v>
      </c>
      <c r="G51" s="326">
        <v>939.6</v>
      </c>
      <c r="H51" s="2"/>
    </row>
    <row r="52" spans="1:7" ht="55.5" customHeight="1">
      <c r="A52" s="291">
        <f t="shared" si="1"/>
        <v>30</v>
      </c>
      <c r="B52" s="276" t="s">
        <v>1216</v>
      </c>
      <c r="C52" s="272" t="s">
        <v>1217</v>
      </c>
      <c r="D52" s="272"/>
      <c r="E52" s="274" t="s">
        <v>1218</v>
      </c>
      <c r="F52" s="270">
        <v>850</v>
      </c>
      <c r="G52" s="326">
        <v>1020</v>
      </c>
    </row>
    <row r="53" spans="1:7" ht="51.75" customHeight="1">
      <c r="A53" s="584" t="s">
        <v>1219</v>
      </c>
      <c r="B53" s="585"/>
      <c r="C53" s="585"/>
      <c r="D53" s="585"/>
      <c r="E53" s="585"/>
      <c r="F53" s="585"/>
      <c r="G53" s="586"/>
    </row>
    <row r="54" spans="1:8" ht="48.75" customHeight="1">
      <c r="A54" s="331">
        <v>31</v>
      </c>
      <c r="B54" s="485" t="s">
        <v>1109</v>
      </c>
      <c r="C54" s="492" t="s">
        <v>1110</v>
      </c>
      <c r="D54" s="485"/>
      <c r="E54" s="338" t="s">
        <v>1108</v>
      </c>
      <c r="F54" s="490">
        <v>834</v>
      </c>
      <c r="G54" s="491">
        <v>1000.8</v>
      </c>
      <c r="H54" s="2"/>
    </row>
    <row r="55" spans="1:8" ht="48.75" customHeight="1">
      <c r="A55" s="331">
        <f aca="true" t="shared" si="2" ref="A55:A61">A54+1</f>
        <v>32</v>
      </c>
      <c r="B55" s="485" t="s">
        <v>1220</v>
      </c>
      <c r="C55" s="492" t="s">
        <v>655</v>
      </c>
      <c r="D55" s="485"/>
      <c r="E55" s="338" t="s">
        <v>1221</v>
      </c>
      <c r="F55" s="490">
        <v>849</v>
      </c>
      <c r="G55" s="491">
        <v>1018.8</v>
      </c>
      <c r="H55" s="2"/>
    </row>
    <row r="56" spans="1:8" ht="44.25" customHeight="1">
      <c r="A56" s="331">
        <f t="shared" si="2"/>
        <v>33</v>
      </c>
      <c r="B56" s="485" t="s">
        <v>1113</v>
      </c>
      <c r="C56" s="492" t="s">
        <v>1112</v>
      </c>
      <c r="D56" s="485"/>
      <c r="E56" s="338" t="s">
        <v>1111</v>
      </c>
      <c r="F56" s="490">
        <v>790</v>
      </c>
      <c r="G56" s="491">
        <v>948</v>
      </c>
      <c r="H56" s="2"/>
    </row>
    <row r="57" spans="1:8" ht="48.75" customHeight="1">
      <c r="A57" s="331">
        <f t="shared" si="2"/>
        <v>34</v>
      </c>
      <c r="B57" s="485" t="s">
        <v>1222</v>
      </c>
      <c r="C57" s="492" t="s">
        <v>656</v>
      </c>
      <c r="D57" s="485"/>
      <c r="E57" s="338" t="s">
        <v>1223</v>
      </c>
      <c r="F57" s="490">
        <v>790</v>
      </c>
      <c r="G57" s="491">
        <v>948</v>
      </c>
      <c r="H57" s="2"/>
    </row>
    <row r="58" spans="1:8" ht="44.25" customHeight="1">
      <c r="A58" s="331">
        <f t="shared" si="2"/>
        <v>35</v>
      </c>
      <c r="B58" s="485" t="s">
        <v>1115</v>
      </c>
      <c r="C58" s="492" t="s">
        <v>1116</v>
      </c>
      <c r="D58" s="485"/>
      <c r="E58" s="338" t="s">
        <v>1114</v>
      </c>
      <c r="F58" s="490">
        <v>1023</v>
      </c>
      <c r="G58" s="491">
        <v>1227.6</v>
      </c>
      <c r="H58" s="2"/>
    </row>
    <row r="59" spans="1:8" ht="46.5" customHeight="1">
      <c r="A59" s="331">
        <f t="shared" si="2"/>
        <v>36</v>
      </c>
      <c r="B59" s="485" t="s">
        <v>2215</v>
      </c>
      <c r="C59" s="492" t="s">
        <v>657</v>
      </c>
      <c r="D59" s="485"/>
      <c r="E59" s="338" t="s">
        <v>2216</v>
      </c>
      <c r="F59" s="490">
        <v>972</v>
      </c>
      <c r="G59" s="491">
        <v>1166.4</v>
      </c>
      <c r="H59" s="2"/>
    </row>
    <row r="60" spans="1:8" ht="55.5" customHeight="1">
      <c r="A60" s="331">
        <f t="shared" si="2"/>
        <v>37</v>
      </c>
      <c r="B60" s="485" t="s">
        <v>1600</v>
      </c>
      <c r="C60" s="492" t="s">
        <v>1117</v>
      </c>
      <c r="D60" s="485"/>
      <c r="E60" s="338" t="s">
        <v>1118</v>
      </c>
      <c r="F60" s="490">
        <v>987</v>
      </c>
      <c r="G60" s="491">
        <v>1184.4</v>
      </c>
      <c r="H60" s="2"/>
    </row>
    <row r="61" spans="1:7" ht="53.25" customHeight="1">
      <c r="A61" s="331">
        <f t="shared" si="2"/>
        <v>38</v>
      </c>
      <c r="B61" s="485" t="s">
        <v>2217</v>
      </c>
      <c r="C61" s="492" t="s">
        <v>657</v>
      </c>
      <c r="D61" s="485"/>
      <c r="E61" s="338" t="s">
        <v>2218</v>
      </c>
      <c r="F61" s="490">
        <v>1004</v>
      </c>
      <c r="G61" s="491">
        <v>1204.8</v>
      </c>
    </row>
    <row r="62" spans="1:7" ht="39" customHeight="1">
      <c r="A62" s="623" t="s">
        <v>2219</v>
      </c>
      <c r="B62" s="624"/>
      <c r="C62" s="624"/>
      <c r="D62" s="624"/>
      <c r="E62" s="624"/>
      <c r="F62" s="624"/>
      <c r="G62" s="625"/>
    </row>
    <row r="63" spans="1:8" ht="46.5" customHeight="1">
      <c r="A63" s="331">
        <f>A61+1</f>
        <v>39</v>
      </c>
      <c r="B63" s="485" t="s">
        <v>2220</v>
      </c>
      <c r="C63" s="486" t="s">
        <v>1322</v>
      </c>
      <c r="D63" s="485"/>
      <c r="E63" s="338" t="s">
        <v>2221</v>
      </c>
      <c r="F63" s="490">
        <v>590</v>
      </c>
      <c r="G63" s="491">
        <v>708</v>
      </c>
      <c r="H63" s="2"/>
    </row>
    <row r="64" spans="1:8" ht="48" customHeight="1">
      <c r="A64" s="331">
        <f aca="true" t="shared" si="3" ref="A64:A71">A63+1</f>
        <v>40</v>
      </c>
      <c r="B64" s="485" t="s">
        <v>2222</v>
      </c>
      <c r="C64" s="486" t="s">
        <v>1323</v>
      </c>
      <c r="D64" s="485"/>
      <c r="E64" s="338" t="s">
        <v>2223</v>
      </c>
      <c r="F64" s="490">
        <v>827</v>
      </c>
      <c r="G64" s="491">
        <v>992.4</v>
      </c>
      <c r="H64" s="2"/>
    </row>
    <row r="65" spans="1:8" ht="49.5" customHeight="1">
      <c r="A65" s="291">
        <f t="shared" si="3"/>
        <v>41</v>
      </c>
      <c r="B65" s="272" t="s">
        <v>2224</v>
      </c>
      <c r="C65" s="273" t="s">
        <v>1324</v>
      </c>
      <c r="D65" s="272"/>
      <c r="E65" s="274" t="s">
        <v>2225</v>
      </c>
      <c r="F65" s="270">
        <v>799</v>
      </c>
      <c r="G65" s="326">
        <v>958.8</v>
      </c>
      <c r="H65" s="2"/>
    </row>
    <row r="66" spans="1:8" ht="57.75" customHeight="1">
      <c r="A66" s="291">
        <f t="shared" si="3"/>
        <v>42</v>
      </c>
      <c r="B66" s="272" t="s">
        <v>2226</v>
      </c>
      <c r="C66" s="273" t="s">
        <v>1325</v>
      </c>
      <c r="D66" s="272"/>
      <c r="E66" s="274" t="s">
        <v>2227</v>
      </c>
      <c r="F66" s="270">
        <v>962</v>
      </c>
      <c r="G66" s="326">
        <v>1154.4</v>
      </c>
      <c r="H66" s="2"/>
    </row>
    <row r="67" spans="1:8" ht="48.75" customHeight="1">
      <c r="A67" s="291">
        <f t="shared" si="3"/>
        <v>43</v>
      </c>
      <c r="B67" s="272" t="s">
        <v>879</v>
      </c>
      <c r="C67" s="272" t="s">
        <v>1326</v>
      </c>
      <c r="D67" s="272"/>
      <c r="E67" s="274" t="s">
        <v>880</v>
      </c>
      <c r="F67" s="270">
        <v>977</v>
      </c>
      <c r="G67" s="326">
        <v>1172.4</v>
      </c>
      <c r="H67" s="2"/>
    </row>
    <row r="68" spans="1:8" ht="57" customHeight="1">
      <c r="A68" s="291">
        <f t="shared" si="3"/>
        <v>44</v>
      </c>
      <c r="B68" s="272" t="s">
        <v>881</v>
      </c>
      <c r="C68" s="272" t="s">
        <v>1327</v>
      </c>
      <c r="D68" s="272"/>
      <c r="E68" s="274" t="s">
        <v>882</v>
      </c>
      <c r="F68" s="270">
        <v>899</v>
      </c>
      <c r="G68" s="326">
        <v>1078.8</v>
      </c>
      <c r="H68" s="2"/>
    </row>
    <row r="69" spans="1:8" ht="46.5" customHeight="1">
      <c r="A69" s="291">
        <f t="shared" si="3"/>
        <v>45</v>
      </c>
      <c r="B69" s="272" t="s">
        <v>883</v>
      </c>
      <c r="C69" s="273" t="s">
        <v>1328</v>
      </c>
      <c r="D69" s="272"/>
      <c r="E69" s="274" t="s">
        <v>884</v>
      </c>
      <c r="F69" s="270">
        <v>1079</v>
      </c>
      <c r="G69" s="326">
        <v>1294.8</v>
      </c>
      <c r="H69" s="2"/>
    </row>
    <row r="70" spans="1:7" s="33" customFormat="1" ht="52.5" customHeight="1">
      <c r="A70" s="291">
        <f t="shared" si="3"/>
        <v>46</v>
      </c>
      <c r="B70" s="272" t="s">
        <v>885</v>
      </c>
      <c r="C70" s="273" t="s">
        <v>1329</v>
      </c>
      <c r="D70" s="272"/>
      <c r="E70" s="274" t="s">
        <v>886</v>
      </c>
      <c r="F70" s="270">
        <v>2738</v>
      </c>
      <c r="G70" s="326">
        <f>F70*1.2</f>
        <v>3285.6</v>
      </c>
    </row>
    <row r="71" spans="1:7" ht="51.75" customHeight="1">
      <c r="A71" s="291">
        <f t="shared" si="3"/>
        <v>47</v>
      </c>
      <c r="B71" s="272" t="s">
        <v>887</v>
      </c>
      <c r="C71" s="273" t="s">
        <v>2285</v>
      </c>
      <c r="D71" s="272"/>
      <c r="E71" s="274" t="s">
        <v>888</v>
      </c>
      <c r="F71" s="270">
        <v>2738</v>
      </c>
      <c r="G71" s="326">
        <v>3285.6</v>
      </c>
    </row>
    <row r="72" spans="1:7" ht="27" customHeight="1">
      <c r="A72" s="573" t="s">
        <v>889</v>
      </c>
      <c r="B72" s="574"/>
      <c r="C72" s="574"/>
      <c r="D72" s="574"/>
      <c r="E72" s="574"/>
      <c r="F72" s="574"/>
      <c r="G72" s="575"/>
    </row>
    <row r="73" spans="1:7" s="252" customFormat="1" ht="43.5" customHeight="1">
      <c r="A73" s="291">
        <f>A71+1</f>
        <v>48</v>
      </c>
      <c r="B73" s="272" t="s">
        <v>890</v>
      </c>
      <c r="C73" s="272" t="s">
        <v>891</v>
      </c>
      <c r="D73" s="272"/>
      <c r="E73" s="274" t="s">
        <v>892</v>
      </c>
      <c r="F73" s="274"/>
      <c r="G73" s="332" t="s">
        <v>893</v>
      </c>
    </row>
    <row r="74" spans="1:8" ht="44.25" customHeight="1">
      <c r="A74" s="291">
        <f>A73+1</f>
        <v>49</v>
      </c>
      <c r="B74" s="272" t="s">
        <v>894</v>
      </c>
      <c r="C74" s="272" t="s">
        <v>891</v>
      </c>
      <c r="D74" s="272"/>
      <c r="E74" s="274" t="s">
        <v>895</v>
      </c>
      <c r="F74" s="274"/>
      <c r="G74" s="332" t="s">
        <v>893</v>
      </c>
      <c r="H74" s="2"/>
    </row>
    <row r="75" spans="1:7" s="13" customFormat="1" ht="44.25" customHeight="1">
      <c r="A75" s="291">
        <f>A74+1</f>
        <v>50</v>
      </c>
      <c r="B75" s="272" t="s">
        <v>896</v>
      </c>
      <c r="C75" s="272" t="s">
        <v>897</v>
      </c>
      <c r="D75" s="272"/>
      <c r="E75" s="274" t="s">
        <v>898</v>
      </c>
      <c r="F75" s="274"/>
      <c r="G75" s="332" t="s">
        <v>893</v>
      </c>
    </row>
    <row r="76" spans="1:8" ht="46.5" customHeight="1">
      <c r="A76" s="291">
        <f>A75+1</f>
        <v>51</v>
      </c>
      <c r="B76" s="272" t="s">
        <v>899</v>
      </c>
      <c r="C76" s="272" t="s">
        <v>900</v>
      </c>
      <c r="D76" s="272"/>
      <c r="E76" s="274" t="s">
        <v>901</v>
      </c>
      <c r="F76" s="274"/>
      <c r="G76" s="332" t="s">
        <v>893</v>
      </c>
      <c r="H76" s="2"/>
    </row>
    <row r="77" spans="1:8" ht="51" customHeight="1">
      <c r="A77" s="291">
        <f>A76+1</f>
        <v>52</v>
      </c>
      <c r="B77" s="272" t="s">
        <v>902</v>
      </c>
      <c r="C77" s="272" t="s">
        <v>903</v>
      </c>
      <c r="D77" s="272"/>
      <c r="E77" s="274" t="s">
        <v>904</v>
      </c>
      <c r="F77" s="274"/>
      <c r="G77" s="332" t="s">
        <v>893</v>
      </c>
      <c r="H77" s="2"/>
    </row>
    <row r="78" spans="1:7" ht="41.25" customHeight="1">
      <c r="A78" s="291">
        <f>A77+1</f>
        <v>53</v>
      </c>
      <c r="B78" s="272" t="s">
        <v>905</v>
      </c>
      <c r="C78" s="272" t="s">
        <v>906</v>
      </c>
      <c r="D78" s="272"/>
      <c r="E78" s="274" t="s">
        <v>907</v>
      </c>
      <c r="F78" s="274"/>
      <c r="G78" s="332" t="s">
        <v>893</v>
      </c>
    </row>
    <row r="79" spans="1:7" ht="27" customHeight="1">
      <c r="A79" s="573" t="s">
        <v>908</v>
      </c>
      <c r="B79" s="574"/>
      <c r="C79" s="574"/>
      <c r="D79" s="574"/>
      <c r="E79" s="574"/>
      <c r="F79" s="574"/>
      <c r="G79" s="575"/>
    </row>
    <row r="80" spans="1:8" ht="48.75" customHeight="1">
      <c r="A80" s="291">
        <f>A78+1</f>
        <v>54</v>
      </c>
      <c r="B80" s="272" t="s">
        <v>909</v>
      </c>
      <c r="C80" s="272" t="s">
        <v>910</v>
      </c>
      <c r="D80" s="272"/>
      <c r="E80" s="274" t="s">
        <v>911</v>
      </c>
      <c r="F80" s="274"/>
      <c r="G80" s="332" t="s">
        <v>893</v>
      </c>
      <c r="H80" s="2"/>
    </row>
    <row r="81" spans="1:7" s="13" customFormat="1" ht="53.25" customHeight="1">
      <c r="A81" s="291">
        <f>A80+1</f>
        <v>55</v>
      </c>
      <c r="B81" s="272" t="s">
        <v>912</v>
      </c>
      <c r="C81" s="272" t="s">
        <v>910</v>
      </c>
      <c r="D81" s="272"/>
      <c r="E81" s="274" t="s">
        <v>913</v>
      </c>
      <c r="F81" s="274"/>
      <c r="G81" s="332" t="s">
        <v>893</v>
      </c>
    </row>
    <row r="82" spans="1:7" ht="46.5" customHeight="1" thickBot="1">
      <c r="A82" s="291">
        <f>A81+1</f>
        <v>56</v>
      </c>
      <c r="B82" s="272" t="s">
        <v>914</v>
      </c>
      <c r="C82" s="272" t="s">
        <v>910</v>
      </c>
      <c r="D82" s="272"/>
      <c r="E82" s="274" t="s">
        <v>915</v>
      </c>
      <c r="F82" s="274"/>
      <c r="G82" s="332" t="s">
        <v>893</v>
      </c>
    </row>
    <row r="83" spans="1:7" ht="46.5" customHeight="1" thickBot="1">
      <c r="A83" s="626" t="s">
        <v>2250</v>
      </c>
      <c r="B83" s="627"/>
      <c r="C83" s="627"/>
      <c r="D83" s="627"/>
      <c r="E83" s="627"/>
      <c r="F83" s="627"/>
      <c r="G83" s="628"/>
    </row>
    <row r="84" spans="1:9" ht="46.5" customHeight="1">
      <c r="A84" s="278">
        <f>A82+1</f>
        <v>57</v>
      </c>
      <c r="B84" s="279" t="s">
        <v>2251</v>
      </c>
      <c r="C84" s="279" t="s">
        <v>1342</v>
      </c>
      <c r="D84" s="280"/>
      <c r="E84" s="281" t="s">
        <v>2252</v>
      </c>
      <c r="F84" s="282"/>
      <c r="G84" s="333" t="s">
        <v>1651</v>
      </c>
      <c r="H84" s="329"/>
      <c r="I84" s="6"/>
    </row>
    <row r="85" spans="1:8" ht="94.5" customHeight="1" thickBot="1">
      <c r="A85" s="318">
        <f>A84+1</f>
        <v>58</v>
      </c>
      <c r="B85" s="319" t="s">
        <v>2253</v>
      </c>
      <c r="C85" s="319" t="s">
        <v>1342</v>
      </c>
      <c r="D85" s="283"/>
      <c r="E85" s="297" t="s">
        <v>2254</v>
      </c>
      <c r="F85" s="320"/>
      <c r="G85" s="327" t="s">
        <v>1651</v>
      </c>
      <c r="H85" s="330"/>
    </row>
    <row r="86" spans="1:7" ht="27" customHeight="1">
      <c r="A86" s="573" t="s">
        <v>916</v>
      </c>
      <c r="B86" s="574"/>
      <c r="C86" s="574"/>
      <c r="D86" s="574"/>
      <c r="E86" s="574"/>
      <c r="F86" s="574"/>
      <c r="G86" s="575"/>
    </row>
    <row r="87" spans="1:7" ht="53.25" customHeight="1">
      <c r="A87" s="291">
        <f>A85+1</f>
        <v>59</v>
      </c>
      <c r="B87" s="272" t="s">
        <v>917</v>
      </c>
      <c r="C87" s="272" t="s">
        <v>918</v>
      </c>
      <c r="D87" s="272"/>
      <c r="E87" s="274" t="s">
        <v>919</v>
      </c>
      <c r="F87" s="270">
        <v>1609</v>
      </c>
      <c r="G87" s="326">
        <v>1930.8</v>
      </c>
    </row>
    <row r="88" spans="1:7" s="6" customFormat="1" ht="51.75" customHeight="1">
      <c r="A88" s="291">
        <f>A87+1</f>
        <v>60</v>
      </c>
      <c r="B88" s="272" t="s">
        <v>920</v>
      </c>
      <c r="C88" s="272" t="s">
        <v>921</v>
      </c>
      <c r="D88" s="272"/>
      <c r="E88" s="274" t="s">
        <v>922</v>
      </c>
      <c r="F88" s="270">
        <v>2087.5</v>
      </c>
      <c r="G88" s="326">
        <f>F88*1.2</f>
        <v>2505</v>
      </c>
    </row>
    <row r="89" spans="1:7" s="6" customFormat="1" ht="54" customHeight="1">
      <c r="A89" s="291">
        <f>A88+1</f>
        <v>61</v>
      </c>
      <c r="B89" s="272" t="s">
        <v>923</v>
      </c>
      <c r="C89" s="272" t="s">
        <v>924</v>
      </c>
      <c r="D89" s="272"/>
      <c r="E89" s="274" t="s">
        <v>925</v>
      </c>
      <c r="F89" s="270"/>
      <c r="G89" s="326" t="s">
        <v>893</v>
      </c>
    </row>
    <row r="90" spans="1:7" ht="27" customHeight="1">
      <c r="A90" s="573" t="s">
        <v>926</v>
      </c>
      <c r="B90" s="574"/>
      <c r="C90" s="574"/>
      <c r="D90" s="574"/>
      <c r="E90" s="574"/>
      <c r="F90" s="574"/>
      <c r="G90" s="575"/>
    </row>
    <row r="91" spans="1:7" s="252" customFormat="1" ht="56.25" customHeight="1">
      <c r="A91" s="291">
        <f>A89+1</f>
        <v>62</v>
      </c>
      <c r="B91" s="272" t="s">
        <v>927</v>
      </c>
      <c r="C91" s="272" t="s">
        <v>928</v>
      </c>
      <c r="D91" s="272"/>
      <c r="E91" s="274" t="s">
        <v>929</v>
      </c>
      <c r="F91" s="274"/>
      <c r="G91" s="334" t="s">
        <v>893</v>
      </c>
    </row>
    <row r="92" spans="1:7" ht="54" customHeight="1">
      <c r="A92" s="291">
        <f>A91+1</f>
        <v>63</v>
      </c>
      <c r="B92" s="272" t="s">
        <v>930</v>
      </c>
      <c r="C92" s="272" t="s">
        <v>931</v>
      </c>
      <c r="D92" s="272"/>
      <c r="E92" s="274" t="s">
        <v>932</v>
      </c>
      <c r="F92" s="274"/>
      <c r="G92" s="332" t="s">
        <v>893</v>
      </c>
    </row>
    <row r="93" spans="1:7" ht="21.75" customHeight="1" hidden="1">
      <c r="A93" s="291">
        <v>64</v>
      </c>
      <c r="B93" s="284" t="s">
        <v>933</v>
      </c>
      <c r="C93" s="285" t="s">
        <v>934</v>
      </c>
      <c r="D93" s="285"/>
      <c r="E93" s="286" t="s">
        <v>935</v>
      </c>
      <c r="F93" s="277">
        <v>9518</v>
      </c>
      <c r="G93" s="335">
        <v>11421.6</v>
      </c>
    </row>
    <row r="94" spans="1:7" ht="51.75" customHeight="1">
      <c r="A94" s="584" t="s">
        <v>83</v>
      </c>
      <c r="B94" s="585"/>
      <c r="C94" s="585"/>
      <c r="D94" s="585"/>
      <c r="E94" s="585"/>
      <c r="F94" s="585"/>
      <c r="G94" s="586"/>
    </row>
    <row r="95" spans="1:8" ht="57.75" customHeight="1">
      <c r="A95" s="291">
        <f>A92+1</f>
        <v>64</v>
      </c>
      <c r="B95" s="272" t="s">
        <v>84</v>
      </c>
      <c r="C95" s="287" t="s">
        <v>2286</v>
      </c>
      <c r="D95" s="288"/>
      <c r="E95" s="274" t="s">
        <v>85</v>
      </c>
      <c r="F95" s="271">
        <v>1195</v>
      </c>
      <c r="G95" s="336">
        <v>1434</v>
      </c>
      <c r="H95" s="2"/>
    </row>
    <row r="96" spans="1:8" ht="51" customHeight="1">
      <c r="A96" s="291">
        <f aca="true" t="shared" si="4" ref="A96:A106">A95+1</f>
        <v>65</v>
      </c>
      <c r="B96" s="272" t="s">
        <v>86</v>
      </c>
      <c r="C96" s="273" t="s">
        <v>2287</v>
      </c>
      <c r="D96" s="272"/>
      <c r="E96" s="274" t="s">
        <v>87</v>
      </c>
      <c r="F96" s="271"/>
      <c r="G96" s="326" t="s">
        <v>893</v>
      </c>
      <c r="H96" s="2"/>
    </row>
    <row r="97" spans="1:8" ht="51" customHeight="1">
      <c r="A97" s="291">
        <f t="shared" si="4"/>
        <v>66</v>
      </c>
      <c r="B97" s="272" t="s">
        <v>84</v>
      </c>
      <c r="C97" s="287" t="s">
        <v>37</v>
      </c>
      <c r="D97" s="288"/>
      <c r="E97" s="274" t="s">
        <v>88</v>
      </c>
      <c r="F97" s="271">
        <v>1234</v>
      </c>
      <c r="G97" s="336">
        <v>1480.8</v>
      </c>
      <c r="H97" s="2"/>
    </row>
    <row r="98" spans="1:8" ht="58.5" customHeight="1">
      <c r="A98" s="291">
        <f t="shared" si="4"/>
        <v>67</v>
      </c>
      <c r="B98" s="272" t="s">
        <v>86</v>
      </c>
      <c r="C98" s="287" t="s">
        <v>38</v>
      </c>
      <c r="D98" s="288"/>
      <c r="E98" s="274"/>
      <c r="F98" s="271"/>
      <c r="G98" s="326" t="s">
        <v>893</v>
      </c>
      <c r="H98" s="2"/>
    </row>
    <row r="99" spans="1:8" ht="54.75" customHeight="1">
      <c r="A99" s="291">
        <f t="shared" si="4"/>
        <v>68</v>
      </c>
      <c r="B99" s="272" t="s">
        <v>89</v>
      </c>
      <c r="C99" s="287" t="s">
        <v>2284</v>
      </c>
      <c r="D99" s="288"/>
      <c r="E99" s="274" t="s">
        <v>90</v>
      </c>
      <c r="F99" s="271">
        <v>1161</v>
      </c>
      <c r="G99" s="336">
        <v>1393.2</v>
      </c>
      <c r="H99" s="2"/>
    </row>
    <row r="100" spans="1:8" ht="58.5" customHeight="1">
      <c r="A100" s="291">
        <f t="shared" si="4"/>
        <v>69</v>
      </c>
      <c r="B100" s="272" t="s">
        <v>91</v>
      </c>
      <c r="C100" s="273" t="s">
        <v>955</v>
      </c>
      <c r="D100" s="272"/>
      <c r="E100" s="274" t="s">
        <v>92</v>
      </c>
      <c r="F100" s="271"/>
      <c r="G100" s="326" t="s">
        <v>893</v>
      </c>
      <c r="H100" s="2"/>
    </row>
    <row r="101" spans="1:8" ht="53.25" customHeight="1">
      <c r="A101" s="291">
        <f t="shared" si="4"/>
        <v>70</v>
      </c>
      <c r="B101" s="272" t="s">
        <v>89</v>
      </c>
      <c r="C101" s="287" t="s">
        <v>956</v>
      </c>
      <c r="D101" s="288"/>
      <c r="E101" s="274" t="s">
        <v>93</v>
      </c>
      <c r="F101" s="271">
        <v>1144</v>
      </c>
      <c r="G101" s="336">
        <v>1372.8</v>
      </c>
      <c r="H101" s="2"/>
    </row>
    <row r="102" spans="1:8" ht="54.75" customHeight="1">
      <c r="A102" s="291">
        <f t="shared" si="4"/>
        <v>71</v>
      </c>
      <c r="B102" s="272" t="s">
        <v>91</v>
      </c>
      <c r="C102" s="287" t="s">
        <v>957</v>
      </c>
      <c r="D102" s="288"/>
      <c r="E102" s="274" t="s">
        <v>94</v>
      </c>
      <c r="F102" s="271"/>
      <c r="G102" s="326" t="s">
        <v>893</v>
      </c>
      <c r="H102" s="2"/>
    </row>
    <row r="103" spans="1:8" ht="53.25" customHeight="1">
      <c r="A103" s="291">
        <f t="shared" si="4"/>
        <v>72</v>
      </c>
      <c r="B103" s="272" t="s">
        <v>95</v>
      </c>
      <c r="C103" s="287" t="s">
        <v>958</v>
      </c>
      <c r="D103" s="288"/>
      <c r="E103" s="274" t="s">
        <v>96</v>
      </c>
      <c r="F103" s="271">
        <v>1210</v>
      </c>
      <c r="G103" s="336">
        <v>1452</v>
      </c>
      <c r="H103" s="2"/>
    </row>
    <row r="104" spans="1:10" ht="53.25" customHeight="1">
      <c r="A104" s="291">
        <f t="shared" si="4"/>
        <v>73</v>
      </c>
      <c r="B104" s="272" t="s">
        <v>97</v>
      </c>
      <c r="C104" s="288"/>
      <c r="D104" s="311"/>
      <c r="E104" s="294" t="s">
        <v>98</v>
      </c>
      <c r="F104" s="271">
        <v>257.5</v>
      </c>
      <c r="G104" s="336">
        <v>309</v>
      </c>
      <c r="H104" s="254"/>
      <c r="I104" s="253"/>
      <c r="J104" s="253"/>
    </row>
    <row r="105" spans="1:8" ht="77.25" customHeight="1">
      <c r="A105" s="291">
        <f t="shared" si="4"/>
        <v>74</v>
      </c>
      <c r="B105" s="272" t="s">
        <v>99</v>
      </c>
      <c r="C105" s="288" t="s">
        <v>100</v>
      </c>
      <c r="D105" s="288"/>
      <c r="E105" s="274" t="s">
        <v>101</v>
      </c>
      <c r="F105" s="271"/>
      <c r="G105" s="326" t="s">
        <v>893</v>
      </c>
      <c r="H105" s="2"/>
    </row>
    <row r="106" spans="1:7" ht="72" customHeight="1">
      <c r="A106" s="291">
        <f t="shared" si="4"/>
        <v>75</v>
      </c>
      <c r="B106" s="272" t="s">
        <v>102</v>
      </c>
      <c r="C106" s="288" t="s">
        <v>103</v>
      </c>
      <c r="D106" s="288"/>
      <c r="E106" s="274" t="s">
        <v>104</v>
      </c>
      <c r="F106" s="271"/>
      <c r="G106" s="326" t="s">
        <v>893</v>
      </c>
    </row>
    <row r="107" spans="1:7" ht="27" customHeight="1">
      <c r="A107" s="603" t="s">
        <v>105</v>
      </c>
      <c r="B107" s="604"/>
      <c r="C107" s="604"/>
      <c r="D107" s="604"/>
      <c r="E107" s="604"/>
      <c r="F107" s="604"/>
      <c r="G107" s="605"/>
    </row>
    <row r="108" spans="1:7" ht="51.75" customHeight="1">
      <c r="A108" s="291">
        <f>A106+1</f>
        <v>76</v>
      </c>
      <c r="B108" s="289" t="s">
        <v>106</v>
      </c>
      <c r="C108" s="290" t="s">
        <v>107</v>
      </c>
      <c r="D108" s="290"/>
      <c r="E108" s="274" t="s">
        <v>108</v>
      </c>
      <c r="F108" s="270">
        <v>582</v>
      </c>
      <c r="G108" s="326">
        <v>698.4</v>
      </c>
    </row>
    <row r="109" spans="1:7" ht="51.75" customHeight="1">
      <c r="A109" s="614" t="s">
        <v>1833</v>
      </c>
      <c r="B109" s="615"/>
      <c r="C109" s="615"/>
      <c r="D109" s="615"/>
      <c r="E109" s="615"/>
      <c r="F109" s="615"/>
      <c r="G109" s="616"/>
    </row>
    <row r="110" spans="1:9" ht="92.25" customHeight="1">
      <c r="A110" s="291">
        <f>A108+1</f>
        <v>77</v>
      </c>
      <c r="B110" s="292" t="s">
        <v>1257</v>
      </c>
      <c r="C110" s="328" t="s">
        <v>740</v>
      </c>
      <c r="D110" s="293"/>
      <c r="E110" s="294" t="s">
        <v>2228</v>
      </c>
      <c r="F110" s="556">
        <f>G110/1.2</f>
        <v>3950</v>
      </c>
      <c r="G110" s="557">
        <v>4740</v>
      </c>
      <c r="H110" s="269"/>
      <c r="I110" s="253"/>
    </row>
    <row r="111" spans="1:9" ht="110.25" customHeight="1">
      <c r="A111" s="291">
        <f>A110+1</f>
        <v>78</v>
      </c>
      <c r="B111" s="292" t="s">
        <v>2229</v>
      </c>
      <c r="C111" s="328" t="s">
        <v>741</v>
      </c>
      <c r="D111" s="293"/>
      <c r="E111" s="294" t="s">
        <v>2230</v>
      </c>
      <c r="F111" s="556">
        <f>G111/1.2</f>
        <v>3495</v>
      </c>
      <c r="G111" s="557">
        <v>4194</v>
      </c>
      <c r="H111" s="269"/>
      <c r="I111" s="253"/>
    </row>
    <row r="112" spans="1:9" ht="99" customHeight="1" thickBot="1">
      <c r="A112" s="295">
        <f>A111+1</f>
        <v>79</v>
      </c>
      <c r="B112" s="296" t="s">
        <v>2231</v>
      </c>
      <c r="C112" s="337" t="s">
        <v>2232</v>
      </c>
      <c r="D112" s="283"/>
      <c r="E112" s="297" t="s">
        <v>2233</v>
      </c>
      <c r="F112" s="558">
        <f>G112/1.2</f>
        <v>3027.5</v>
      </c>
      <c r="G112" s="559">
        <v>3633</v>
      </c>
      <c r="H112" s="269"/>
      <c r="I112" s="253"/>
    </row>
    <row r="113" spans="1:8" ht="22.5" customHeight="1">
      <c r="A113" s="263"/>
      <c r="B113" s="264"/>
      <c r="C113" s="265"/>
      <c r="D113" s="265"/>
      <c r="E113" s="266"/>
      <c r="F113" s="267"/>
      <c r="G113" s="268"/>
      <c r="H113" s="2"/>
    </row>
    <row r="114" spans="1:7" ht="18">
      <c r="A114" s="591" t="s">
        <v>1840</v>
      </c>
      <c r="B114" s="622"/>
      <c r="C114" s="622"/>
      <c r="D114" s="622"/>
      <c r="E114" s="622"/>
      <c r="F114" s="622"/>
      <c r="G114" s="591"/>
    </row>
    <row r="115" spans="1:7" ht="18">
      <c r="A115" s="591" t="s">
        <v>1010</v>
      </c>
      <c r="B115" s="622"/>
      <c r="C115" s="622"/>
      <c r="D115" s="622"/>
      <c r="E115" s="622"/>
      <c r="F115" s="622"/>
      <c r="G115" s="591"/>
    </row>
    <row r="116" spans="1:7" ht="18">
      <c r="A116" s="606" t="s">
        <v>1011</v>
      </c>
      <c r="B116" s="622"/>
      <c r="C116" s="622"/>
      <c r="D116" s="622"/>
      <c r="E116" s="622"/>
      <c r="F116" s="622"/>
      <c r="G116" s="606"/>
    </row>
    <row r="117" spans="1:7" ht="18">
      <c r="A117" s="259" t="s">
        <v>1012</v>
      </c>
      <c r="B117" s="257"/>
      <c r="C117" s="257"/>
      <c r="D117" s="257"/>
      <c r="E117" s="257"/>
      <c r="F117" s="257"/>
      <c r="G117" s="260"/>
    </row>
    <row r="118" spans="1:7" ht="18" customHeight="1">
      <c r="A118" s="581" t="s">
        <v>1013</v>
      </c>
      <c r="B118" s="581"/>
      <c r="C118" s="581"/>
      <c r="D118" s="581"/>
      <c r="E118" s="581"/>
      <c r="F118" s="581"/>
      <c r="G118" s="260"/>
    </row>
    <row r="119" spans="1:7" ht="18" customHeight="1">
      <c r="A119" s="261"/>
      <c r="B119" s="581"/>
      <c r="C119" s="581"/>
      <c r="D119" s="581"/>
      <c r="E119" s="581"/>
      <c r="F119" s="262"/>
      <c r="G119" s="260"/>
    </row>
    <row r="120" spans="1:7" ht="18" customHeight="1">
      <c r="A120" s="174"/>
      <c r="B120" s="175"/>
      <c r="C120" s="175"/>
      <c r="D120" s="175"/>
      <c r="E120" s="175"/>
      <c r="F120" s="251"/>
      <c r="G120" s="89"/>
    </row>
    <row r="121" ht="12.75">
      <c r="G121" s="89"/>
    </row>
    <row r="122" ht="12.75"/>
    <row r="123" ht="18">
      <c r="G123" s="91"/>
    </row>
    <row r="124" ht="18">
      <c r="G124" s="91"/>
    </row>
    <row r="125" ht="18">
      <c r="G125" s="91"/>
    </row>
    <row r="126" ht="18">
      <c r="G126" s="91"/>
    </row>
    <row r="127" ht="18">
      <c r="G127" s="91"/>
    </row>
    <row r="128" ht="18">
      <c r="G128" s="91"/>
    </row>
    <row r="129" ht="18">
      <c r="G129" s="91"/>
    </row>
    <row r="130" ht="18">
      <c r="G130" s="91"/>
    </row>
    <row r="131" ht="18">
      <c r="G131" s="91"/>
    </row>
    <row r="132" ht="16.5" customHeight="1">
      <c r="G132" s="91"/>
    </row>
    <row r="133" ht="16.5" customHeight="1">
      <c r="G133" s="89"/>
    </row>
    <row r="134" ht="12.75">
      <c r="G134" s="89"/>
    </row>
    <row r="135" ht="19.5" customHeight="1">
      <c r="G135" s="91"/>
    </row>
    <row r="136" ht="12.75">
      <c r="G136" s="89"/>
    </row>
    <row r="137" ht="18">
      <c r="G137" s="91"/>
    </row>
    <row r="138" ht="18">
      <c r="G138" s="91"/>
    </row>
    <row r="139" ht="18">
      <c r="G139" s="91"/>
    </row>
    <row r="140" ht="18">
      <c r="G140" s="91"/>
    </row>
    <row r="141" ht="18">
      <c r="G141" s="91"/>
    </row>
    <row r="142" ht="18">
      <c r="G142" s="91"/>
    </row>
    <row r="143" ht="18">
      <c r="G143" s="91"/>
    </row>
    <row r="144" ht="18">
      <c r="G144" s="91"/>
    </row>
    <row r="145" ht="18">
      <c r="G145" s="91"/>
    </row>
    <row r="146" ht="18">
      <c r="G146" s="91"/>
    </row>
    <row r="147" ht="18">
      <c r="G147" s="91"/>
    </row>
    <row r="148" ht="18" customHeight="1">
      <c r="G148" s="91"/>
    </row>
    <row r="149" ht="12.75">
      <c r="G149" s="89"/>
    </row>
    <row r="150" ht="18">
      <c r="G150" s="91"/>
    </row>
    <row r="151" ht="18">
      <c r="G151" s="91"/>
    </row>
    <row r="152" ht="18">
      <c r="G152" s="91"/>
    </row>
    <row r="153" ht="18">
      <c r="G153" s="91"/>
    </row>
    <row r="154" ht="18">
      <c r="G154" s="91"/>
    </row>
    <row r="155" ht="18">
      <c r="G155" s="91"/>
    </row>
    <row r="156" ht="15.75" customHeight="1">
      <c r="G156" s="91"/>
    </row>
    <row r="157" ht="12.75">
      <c r="G157" s="89"/>
    </row>
    <row r="158" ht="18">
      <c r="G158" s="91"/>
    </row>
    <row r="159" ht="18">
      <c r="G159" s="91"/>
    </row>
    <row r="160" ht="18">
      <c r="G160" s="91"/>
    </row>
    <row r="161" ht="18">
      <c r="G161" s="91"/>
    </row>
    <row r="162" ht="18">
      <c r="G162" s="91"/>
    </row>
    <row r="163" ht="18" customHeight="1">
      <c r="G163" s="91"/>
    </row>
    <row r="164" ht="12.75">
      <c r="G164" s="89"/>
    </row>
    <row r="165" ht="18">
      <c r="G165" s="91"/>
    </row>
    <row r="166" ht="16.5" customHeight="1">
      <c r="G166" s="91"/>
    </row>
    <row r="167" ht="16.5" customHeight="1">
      <c r="G167" s="89"/>
    </row>
    <row r="168" ht="12.75">
      <c r="G168" s="89"/>
    </row>
    <row r="169" ht="16.5" customHeight="1">
      <c r="G169" s="91"/>
    </row>
    <row r="170" ht="12.75">
      <c r="G170" s="89"/>
    </row>
    <row r="171" ht="18">
      <c r="G171" s="91"/>
    </row>
    <row r="172" ht="18">
      <c r="G172" s="91"/>
    </row>
    <row r="173" ht="16.5" customHeight="1">
      <c r="G173" s="91"/>
    </row>
    <row r="174" ht="12.75">
      <c r="G174" s="89"/>
    </row>
    <row r="175" ht="17.25" customHeight="1">
      <c r="G175" s="91"/>
    </row>
    <row r="176" ht="17.25" customHeight="1">
      <c r="G176" s="89"/>
    </row>
    <row r="177" ht="12.75">
      <c r="G177" s="89"/>
    </row>
    <row r="178" ht="18">
      <c r="G178" s="91"/>
    </row>
    <row r="179" ht="18">
      <c r="G179" s="91"/>
    </row>
    <row r="180" ht="16.5" customHeight="1">
      <c r="G180" s="91"/>
    </row>
    <row r="181" ht="12.75">
      <c r="G181" s="89"/>
    </row>
    <row r="182" ht="18">
      <c r="G182" s="91"/>
    </row>
    <row r="183" ht="16.5" customHeight="1">
      <c r="G183" s="91"/>
    </row>
    <row r="184" ht="18.75" customHeight="1">
      <c r="G184" s="89"/>
    </row>
    <row r="185" ht="16.5" customHeight="1">
      <c r="G185" s="89"/>
    </row>
    <row r="186" ht="12.75">
      <c r="G186" s="89"/>
    </row>
    <row r="187" ht="18">
      <c r="G187" s="91"/>
    </row>
    <row r="188" ht="18">
      <c r="G188" s="91"/>
    </row>
    <row r="189" ht="18">
      <c r="G189" s="91"/>
    </row>
    <row r="190" ht="16.5" customHeight="1">
      <c r="G190" s="91"/>
    </row>
    <row r="191" ht="16.5" customHeight="1">
      <c r="G191" s="89"/>
    </row>
    <row r="192" ht="16.5" customHeight="1">
      <c r="G192" s="89"/>
    </row>
    <row r="193" ht="16.5" customHeight="1">
      <c r="G193" s="89"/>
    </row>
    <row r="194" ht="17.25" customHeight="1">
      <c r="G194" s="89"/>
    </row>
    <row r="195" ht="16.5" customHeight="1">
      <c r="G195" s="89"/>
    </row>
    <row r="196" ht="16.5" customHeight="1">
      <c r="G196" s="89"/>
    </row>
    <row r="197" ht="16.5" customHeight="1">
      <c r="G197" s="89"/>
    </row>
    <row r="198" ht="17.25" customHeight="1">
      <c r="G198" s="89"/>
    </row>
    <row r="199" ht="16.5" customHeight="1">
      <c r="G199" s="89"/>
    </row>
    <row r="200" ht="15.75" customHeight="1">
      <c r="G200" s="89"/>
    </row>
    <row r="201" ht="12.75">
      <c r="G201" s="89"/>
    </row>
    <row r="202" ht="18">
      <c r="G202" s="91"/>
    </row>
    <row r="203" ht="14.25" customHeight="1">
      <c r="G203" s="91"/>
    </row>
    <row r="204" ht="12.75">
      <c r="G204" s="89"/>
    </row>
    <row r="205" ht="18">
      <c r="G205" s="91"/>
    </row>
    <row r="206" ht="18">
      <c r="G206" s="91"/>
    </row>
    <row r="207" ht="18">
      <c r="G207" s="91"/>
    </row>
    <row r="208" ht="18">
      <c r="G208" s="91"/>
    </row>
    <row r="209" ht="18">
      <c r="G209" s="91"/>
    </row>
    <row r="210" ht="18.75" customHeight="1">
      <c r="G210" s="91"/>
    </row>
    <row r="211" ht="12.75">
      <c r="G211" s="89"/>
    </row>
    <row r="212" ht="18">
      <c r="G212" s="91"/>
    </row>
    <row r="213" ht="17.25" customHeight="1">
      <c r="G213" s="91"/>
    </row>
    <row r="214" ht="12.75">
      <c r="G214" s="89"/>
    </row>
    <row r="215" ht="18">
      <c r="G215" s="91"/>
    </row>
    <row r="216" ht="18">
      <c r="G216" s="91"/>
    </row>
    <row r="217" ht="18">
      <c r="G217" s="91"/>
    </row>
    <row r="218" ht="18">
      <c r="G218" s="91"/>
    </row>
    <row r="219" ht="18">
      <c r="G219" s="91"/>
    </row>
    <row r="220" ht="18">
      <c r="G220" s="91"/>
    </row>
    <row r="221" ht="18">
      <c r="G221" s="91"/>
    </row>
    <row r="222" ht="18">
      <c r="G222" s="91"/>
    </row>
    <row r="223" ht="18">
      <c r="G223" s="91"/>
    </row>
    <row r="224" ht="18">
      <c r="G224" s="91"/>
    </row>
    <row r="225" ht="18">
      <c r="G225" s="91"/>
    </row>
    <row r="226" ht="18">
      <c r="G226" s="91"/>
    </row>
    <row r="227" ht="18">
      <c r="G227" s="91"/>
    </row>
    <row r="228" ht="18">
      <c r="G228" s="91"/>
    </row>
    <row r="229" ht="18.75" customHeight="1">
      <c r="G229" s="91"/>
    </row>
    <row r="230" ht="12.75">
      <c r="G230" s="89"/>
    </row>
    <row r="231" ht="18">
      <c r="G231" s="91"/>
    </row>
    <row r="232" ht="18">
      <c r="G232" s="91"/>
    </row>
    <row r="233" ht="18">
      <c r="G233" s="91"/>
    </row>
    <row r="234" ht="18">
      <c r="G234" s="91"/>
    </row>
    <row r="235" ht="18">
      <c r="G235" s="91"/>
    </row>
    <row r="236" ht="18">
      <c r="G236" s="91"/>
    </row>
    <row r="237" ht="18">
      <c r="G237" s="91"/>
    </row>
    <row r="238" ht="18">
      <c r="G238" s="91"/>
    </row>
    <row r="239" ht="18">
      <c r="G239" s="91"/>
    </row>
    <row r="240" ht="18">
      <c r="G240" s="91"/>
    </row>
    <row r="241" ht="18">
      <c r="G241" s="91"/>
    </row>
    <row r="242" ht="18">
      <c r="G242" s="91"/>
    </row>
    <row r="243" ht="18">
      <c r="G243" s="91"/>
    </row>
    <row r="244" ht="18">
      <c r="G244" s="91"/>
    </row>
    <row r="245" ht="18">
      <c r="G245" s="91"/>
    </row>
    <row r="246" ht="18">
      <c r="G246" s="91"/>
    </row>
    <row r="247" ht="18">
      <c r="G247" s="91"/>
    </row>
    <row r="248" ht="18">
      <c r="G248" s="91"/>
    </row>
    <row r="249" ht="18">
      <c r="G249" s="91"/>
    </row>
    <row r="250" ht="18">
      <c r="G250" s="91"/>
    </row>
    <row r="251" ht="18">
      <c r="G251" s="91"/>
    </row>
    <row r="252" ht="20.25" customHeight="1">
      <c r="G252" s="91"/>
    </row>
    <row r="253" ht="12.75">
      <c r="G253" s="89"/>
    </row>
    <row r="254" ht="18">
      <c r="G254" s="91"/>
    </row>
    <row r="255" ht="18">
      <c r="G255" s="91"/>
    </row>
    <row r="256" ht="18">
      <c r="G256" s="91"/>
    </row>
    <row r="257" ht="18">
      <c r="G257" s="91"/>
    </row>
    <row r="258" ht="18">
      <c r="G258" s="91"/>
    </row>
    <row r="259" ht="18">
      <c r="G259" s="91"/>
    </row>
    <row r="260" ht="15" customHeight="1">
      <c r="G260" s="91"/>
    </row>
    <row r="261" ht="15.75" customHeight="1">
      <c r="G261" s="89"/>
    </row>
    <row r="262" ht="15.75" customHeight="1">
      <c r="G262" s="89"/>
    </row>
    <row r="263" ht="18" customHeight="1">
      <c r="G263" s="89"/>
    </row>
    <row r="264" ht="18" customHeight="1">
      <c r="G264" s="89"/>
    </row>
    <row r="265" ht="16.5" customHeight="1">
      <c r="G265" s="89"/>
    </row>
    <row r="266" ht="13.5" customHeight="1">
      <c r="G266" s="89"/>
    </row>
    <row r="267" ht="12.75">
      <c r="G267" s="89"/>
    </row>
    <row r="268" ht="18">
      <c r="G268" s="91"/>
    </row>
    <row r="269" ht="18">
      <c r="G269" s="91"/>
    </row>
    <row r="270" ht="18">
      <c r="G270" s="91"/>
    </row>
    <row r="271" ht="18">
      <c r="G271" s="91"/>
    </row>
    <row r="272" ht="18">
      <c r="G272" s="91"/>
    </row>
    <row r="273" ht="18">
      <c r="G273" s="91"/>
    </row>
    <row r="274" ht="18">
      <c r="G274" s="91"/>
    </row>
    <row r="275" ht="18">
      <c r="G275" s="91"/>
    </row>
    <row r="276" ht="18">
      <c r="G276" s="91"/>
    </row>
    <row r="277" ht="18">
      <c r="G277" s="91"/>
    </row>
    <row r="278" ht="18">
      <c r="G278" s="91"/>
    </row>
    <row r="279" ht="18">
      <c r="G279" s="91"/>
    </row>
    <row r="280" ht="18">
      <c r="G280" s="91"/>
    </row>
    <row r="281" ht="18">
      <c r="G281" s="91"/>
    </row>
    <row r="282" ht="18">
      <c r="G282" s="91"/>
    </row>
    <row r="283" ht="18">
      <c r="G283" s="91"/>
    </row>
    <row r="284" ht="18">
      <c r="G284" s="91"/>
    </row>
    <row r="285" ht="18">
      <c r="G285" s="91"/>
    </row>
    <row r="286" ht="18">
      <c r="G286" s="91"/>
    </row>
    <row r="287" ht="18">
      <c r="G287" s="91"/>
    </row>
    <row r="288" ht="15.75" customHeight="1">
      <c r="G288" s="91"/>
    </row>
    <row r="289" ht="15.75" customHeight="1">
      <c r="G289" s="89"/>
    </row>
    <row r="290" ht="12.75">
      <c r="G290" s="89"/>
    </row>
    <row r="291" ht="18">
      <c r="G291" s="91"/>
    </row>
    <row r="292" ht="18">
      <c r="G292" s="91"/>
    </row>
    <row r="293" ht="15.75" customHeight="1">
      <c r="G293" s="91"/>
    </row>
    <row r="294" ht="12.75">
      <c r="G294" s="89"/>
    </row>
    <row r="295" ht="15.75" customHeight="1">
      <c r="G295" s="91"/>
    </row>
    <row r="296" ht="12.75">
      <c r="G296" s="89"/>
    </row>
    <row r="297" ht="18">
      <c r="G297" s="91"/>
    </row>
    <row r="298" ht="18">
      <c r="G298" s="91"/>
    </row>
    <row r="299" ht="15.75" customHeight="1">
      <c r="G299" s="91"/>
    </row>
    <row r="300" ht="12.75">
      <c r="G300" s="89"/>
    </row>
    <row r="301" ht="18">
      <c r="G301" s="91"/>
    </row>
    <row r="302" ht="15.75" customHeight="1">
      <c r="G302" s="91"/>
    </row>
    <row r="303" ht="15.75" customHeight="1">
      <c r="G303" s="89"/>
    </row>
    <row r="304" ht="12.75">
      <c r="G304" s="89"/>
    </row>
    <row r="305" ht="18">
      <c r="G305" s="91"/>
    </row>
    <row r="306" ht="18">
      <c r="G306" s="91"/>
    </row>
    <row r="307" ht="15.75" customHeight="1">
      <c r="G307" s="91"/>
    </row>
    <row r="308" ht="12.75">
      <c r="G308" s="89"/>
    </row>
    <row r="309" ht="18">
      <c r="G309" s="91"/>
    </row>
    <row r="310" ht="18">
      <c r="G310" s="91"/>
    </row>
    <row r="311" ht="18">
      <c r="G311" s="91"/>
    </row>
    <row r="312" ht="18">
      <c r="G312" s="91"/>
    </row>
    <row r="313" ht="18">
      <c r="G313" s="91"/>
    </row>
    <row r="314" ht="18">
      <c r="G314" s="91"/>
    </row>
    <row r="315" ht="18">
      <c r="G315" s="91"/>
    </row>
    <row r="316" ht="21" customHeight="1">
      <c r="G316" s="91"/>
    </row>
    <row r="317" ht="12.75">
      <c r="G317" s="89"/>
    </row>
    <row r="318" ht="18">
      <c r="G318" s="91"/>
    </row>
    <row r="319" ht="18">
      <c r="G319" s="91"/>
    </row>
    <row r="320" ht="18">
      <c r="G320" s="91"/>
    </row>
    <row r="321" ht="18">
      <c r="G321" s="91"/>
    </row>
    <row r="322" ht="18">
      <c r="G322" s="91"/>
    </row>
    <row r="323" ht="18">
      <c r="G323" s="91"/>
    </row>
    <row r="324" ht="18">
      <c r="G324" s="91"/>
    </row>
    <row r="325" ht="18">
      <c r="G325" s="91"/>
    </row>
    <row r="326" ht="18">
      <c r="G326" s="91"/>
    </row>
    <row r="327" ht="18">
      <c r="G327" s="91"/>
    </row>
    <row r="328" ht="18">
      <c r="G328" s="91"/>
    </row>
    <row r="329" ht="18">
      <c r="G329" s="91"/>
    </row>
    <row r="330" ht="18">
      <c r="G330" s="91"/>
    </row>
    <row r="331" ht="18">
      <c r="G331" s="91"/>
    </row>
    <row r="332" ht="18">
      <c r="G332" s="91"/>
    </row>
    <row r="333" ht="18">
      <c r="G333" s="91"/>
    </row>
    <row r="334" ht="18">
      <c r="G334" s="91"/>
    </row>
    <row r="335" ht="18">
      <c r="G335" s="91"/>
    </row>
    <row r="336" ht="18">
      <c r="G336" s="91"/>
    </row>
    <row r="337" ht="18">
      <c r="G337" s="91"/>
    </row>
    <row r="338" ht="18">
      <c r="G338" s="91"/>
    </row>
    <row r="339" ht="18">
      <c r="G339" s="91"/>
    </row>
    <row r="340" ht="18">
      <c r="G340" s="91"/>
    </row>
    <row r="341" ht="18">
      <c r="G341" s="91"/>
    </row>
    <row r="342" ht="18">
      <c r="G342" s="91"/>
    </row>
    <row r="343" ht="18">
      <c r="G343" s="91"/>
    </row>
    <row r="344" ht="18">
      <c r="G344" s="91"/>
    </row>
    <row r="345" ht="18">
      <c r="G345" s="91"/>
    </row>
    <row r="346" ht="18">
      <c r="G346" s="91"/>
    </row>
    <row r="347" ht="18">
      <c r="G347" s="91"/>
    </row>
    <row r="348" ht="18">
      <c r="G348" s="91"/>
    </row>
    <row r="349" ht="18">
      <c r="G349" s="91"/>
    </row>
    <row r="350" ht="18">
      <c r="G350" s="91"/>
    </row>
    <row r="351" ht="18">
      <c r="G351" s="91"/>
    </row>
    <row r="352" ht="18">
      <c r="G352" s="91"/>
    </row>
    <row r="353" ht="18">
      <c r="G353" s="91"/>
    </row>
    <row r="354" ht="18">
      <c r="G354" s="91"/>
    </row>
    <row r="355" ht="18">
      <c r="G355" s="91"/>
    </row>
    <row r="356" ht="18">
      <c r="G356" s="91"/>
    </row>
    <row r="357" ht="18">
      <c r="G357" s="91"/>
    </row>
    <row r="358" ht="18">
      <c r="G358" s="91"/>
    </row>
    <row r="359" ht="18">
      <c r="G359" s="91"/>
    </row>
    <row r="360" ht="18">
      <c r="G360" s="91"/>
    </row>
    <row r="361" ht="18">
      <c r="G361" s="91"/>
    </row>
    <row r="362" ht="18">
      <c r="G362" s="91"/>
    </row>
    <row r="363" ht="18">
      <c r="G363" s="91"/>
    </row>
    <row r="364" ht="18">
      <c r="G364" s="91"/>
    </row>
    <row r="365" ht="18">
      <c r="G365" s="91"/>
    </row>
    <row r="366" ht="18">
      <c r="G366" s="91"/>
    </row>
    <row r="367" ht="18">
      <c r="G367" s="91"/>
    </row>
    <row r="368" ht="18">
      <c r="G368" s="91"/>
    </row>
    <row r="369" ht="18">
      <c r="G369" s="91"/>
    </row>
    <row r="370" ht="18">
      <c r="G370" s="91"/>
    </row>
    <row r="371" ht="18">
      <c r="G371" s="91"/>
    </row>
    <row r="372" ht="18">
      <c r="G372" s="91"/>
    </row>
    <row r="373" ht="18">
      <c r="G373" s="91"/>
    </row>
    <row r="374" ht="18">
      <c r="G374" s="91"/>
    </row>
    <row r="375" ht="18">
      <c r="G375" s="91"/>
    </row>
    <row r="376" ht="18">
      <c r="G376" s="91"/>
    </row>
    <row r="377" ht="18">
      <c r="G377" s="91"/>
    </row>
    <row r="378" ht="18">
      <c r="G378" s="91"/>
    </row>
    <row r="379" ht="18">
      <c r="G379" s="91"/>
    </row>
    <row r="380" ht="18">
      <c r="G380" s="91"/>
    </row>
    <row r="381" ht="18">
      <c r="G381" s="91"/>
    </row>
    <row r="382" ht="18">
      <c r="G382" s="91"/>
    </row>
    <row r="383" ht="18">
      <c r="G383" s="91"/>
    </row>
    <row r="384" ht="18">
      <c r="G384" s="91"/>
    </row>
    <row r="385" ht="18">
      <c r="G385" s="91"/>
    </row>
    <row r="386" ht="18">
      <c r="G386" s="91"/>
    </row>
    <row r="387" ht="18">
      <c r="G387" s="91"/>
    </row>
    <row r="388" ht="18">
      <c r="G388" s="91"/>
    </row>
    <row r="389" ht="18">
      <c r="G389" s="91"/>
    </row>
    <row r="390" ht="18">
      <c r="G390" s="91"/>
    </row>
    <row r="391" ht="18">
      <c r="G391" s="91"/>
    </row>
    <row r="392" ht="18">
      <c r="G392" s="91"/>
    </row>
    <row r="393" ht="18">
      <c r="G393" s="91"/>
    </row>
    <row r="394" ht="18">
      <c r="G394" s="91"/>
    </row>
    <row r="395" ht="18">
      <c r="G395" s="91"/>
    </row>
    <row r="396" ht="18">
      <c r="G396" s="91"/>
    </row>
    <row r="397" ht="18">
      <c r="G397" s="91"/>
    </row>
    <row r="398" ht="18">
      <c r="G398" s="91"/>
    </row>
    <row r="399" ht="18">
      <c r="G399" s="91"/>
    </row>
    <row r="400" ht="18">
      <c r="G400" s="91"/>
    </row>
    <row r="401" ht="18">
      <c r="G401" s="91"/>
    </row>
    <row r="402" ht="18">
      <c r="G402" s="91"/>
    </row>
    <row r="403" ht="18">
      <c r="G403" s="91"/>
    </row>
    <row r="404" ht="18">
      <c r="G404" s="91"/>
    </row>
    <row r="405" ht="18">
      <c r="G405" s="91"/>
    </row>
    <row r="406" ht="18">
      <c r="G406" s="91"/>
    </row>
    <row r="407" ht="18">
      <c r="G407" s="91"/>
    </row>
    <row r="408" ht="18">
      <c r="G408" s="91"/>
    </row>
    <row r="409" ht="18">
      <c r="G409" s="91"/>
    </row>
    <row r="410" ht="18">
      <c r="G410" s="91"/>
    </row>
    <row r="411" ht="18">
      <c r="G411" s="91"/>
    </row>
    <row r="412" ht="18">
      <c r="G412" s="91"/>
    </row>
    <row r="413" ht="18">
      <c r="G413" s="91"/>
    </row>
    <row r="414" ht="18">
      <c r="G414" s="91"/>
    </row>
    <row r="415" ht="18">
      <c r="G415" s="91"/>
    </row>
    <row r="416" ht="18">
      <c r="G416" s="91"/>
    </row>
    <row r="417" ht="18">
      <c r="G417" s="91"/>
    </row>
    <row r="418" ht="18">
      <c r="G418" s="91"/>
    </row>
    <row r="419" ht="18">
      <c r="G419" s="91"/>
    </row>
    <row r="420" ht="18">
      <c r="G420" s="91"/>
    </row>
    <row r="421" ht="18">
      <c r="G421" s="91"/>
    </row>
    <row r="422" ht="18">
      <c r="G422" s="91"/>
    </row>
    <row r="423" ht="18">
      <c r="G423" s="91"/>
    </row>
    <row r="424" ht="18">
      <c r="G424" s="91"/>
    </row>
    <row r="425" ht="18">
      <c r="G425" s="91"/>
    </row>
    <row r="426" ht="18">
      <c r="G426" s="91"/>
    </row>
    <row r="427" ht="18">
      <c r="G427" s="91"/>
    </row>
    <row r="428" ht="18">
      <c r="G428" s="91"/>
    </row>
    <row r="429" ht="18">
      <c r="G429" s="91"/>
    </row>
    <row r="430" ht="18">
      <c r="G430" s="91"/>
    </row>
    <row r="431" ht="18">
      <c r="G431" s="91"/>
    </row>
    <row r="432" ht="18">
      <c r="G432" s="91"/>
    </row>
    <row r="433" ht="18">
      <c r="G433" s="91"/>
    </row>
    <row r="434" ht="18">
      <c r="G434" s="91"/>
    </row>
    <row r="435" ht="18">
      <c r="G435" s="91"/>
    </row>
    <row r="436" ht="18">
      <c r="G436" s="91"/>
    </row>
    <row r="437" ht="18">
      <c r="G437" s="91"/>
    </row>
    <row r="438" ht="18">
      <c r="G438" s="91"/>
    </row>
    <row r="439" ht="18">
      <c r="G439" s="91"/>
    </row>
    <row r="440" ht="18">
      <c r="G440" s="91"/>
    </row>
    <row r="441" ht="18">
      <c r="G441" s="91"/>
    </row>
    <row r="442" ht="18">
      <c r="G442" s="91"/>
    </row>
    <row r="443" ht="18">
      <c r="G443" s="91"/>
    </row>
    <row r="444" ht="18">
      <c r="G444" s="91"/>
    </row>
    <row r="445" ht="18">
      <c r="G445" s="91"/>
    </row>
    <row r="446" ht="18">
      <c r="G446" s="91"/>
    </row>
    <row r="447" ht="18">
      <c r="G447" s="91"/>
    </row>
    <row r="448" ht="18">
      <c r="G448" s="91"/>
    </row>
    <row r="449" ht="18">
      <c r="G449" s="91"/>
    </row>
    <row r="450" ht="18">
      <c r="G450" s="91"/>
    </row>
    <row r="451" ht="18">
      <c r="G451" s="91"/>
    </row>
    <row r="452" ht="18">
      <c r="G452" s="91"/>
    </row>
    <row r="453" ht="18">
      <c r="G453" s="91"/>
    </row>
    <row r="454" ht="18">
      <c r="G454" s="91"/>
    </row>
    <row r="455" ht="18">
      <c r="G455" s="91"/>
    </row>
    <row r="456" ht="18">
      <c r="G456" s="91"/>
    </row>
    <row r="457" ht="18">
      <c r="G457" s="91"/>
    </row>
    <row r="458" ht="18">
      <c r="G458" s="91"/>
    </row>
    <row r="459" ht="18">
      <c r="G459" s="91"/>
    </row>
    <row r="460" ht="18">
      <c r="G460" s="91"/>
    </row>
    <row r="461" ht="18">
      <c r="G461" s="91"/>
    </row>
    <row r="462" ht="18">
      <c r="G462" s="91"/>
    </row>
    <row r="463" ht="18">
      <c r="G463" s="91"/>
    </row>
    <row r="464" ht="18">
      <c r="G464" s="91"/>
    </row>
    <row r="465" ht="18">
      <c r="G465" s="91"/>
    </row>
    <row r="466" ht="18">
      <c r="G466" s="91"/>
    </row>
    <row r="467" ht="18">
      <c r="G467" s="91"/>
    </row>
    <row r="468" ht="18">
      <c r="G468" s="91"/>
    </row>
    <row r="469" ht="18">
      <c r="G469" s="91"/>
    </row>
    <row r="470" ht="18">
      <c r="G470" s="91"/>
    </row>
    <row r="471" ht="18">
      <c r="G471" s="91"/>
    </row>
    <row r="472" ht="18">
      <c r="G472" s="91"/>
    </row>
    <row r="473" ht="18">
      <c r="G473" s="91"/>
    </row>
    <row r="474" ht="18">
      <c r="G474" s="91"/>
    </row>
    <row r="475" ht="18">
      <c r="G475" s="91"/>
    </row>
    <row r="476" ht="18">
      <c r="G476" s="91"/>
    </row>
    <row r="477" ht="18">
      <c r="G477" s="91"/>
    </row>
    <row r="478" ht="18">
      <c r="G478" s="91"/>
    </row>
    <row r="479" ht="18">
      <c r="G479" s="91"/>
    </row>
    <row r="480" ht="18">
      <c r="G480" s="91"/>
    </row>
    <row r="481" ht="18">
      <c r="G481" s="91"/>
    </row>
    <row r="482" ht="18">
      <c r="G482" s="91"/>
    </row>
    <row r="483" ht="18">
      <c r="G483" s="91"/>
    </row>
    <row r="484" ht="18">
      <c r="G484" s="91"/>
    </row>
    <row r="485" ht="18">
      <c r="G485" s="91"/>
    </row>
    <row r="486" ht="18">
      <c r="G486" s="91"/>
    </row>
    <row r="487" ht="18">
      <c r="G487" s="91"/>
    </row>
    <row r="488" ht="18">
      <c r="G488" s="91"/>
    </row>
    <row r="489" ht="18">
      <c r="G489" s="91"/>
    </row>
    <row r="490" ht="18">
      <c r="G490" s="91"/>
    </row>
    <row r="491" ht="18">
      <c r="G491" s="91"/>
    </row>
    <row r="492" ht="18">
      <c r="G492" s="91"/>
    </row>
    <row r="493" ht="18">
      <c r="G493" s="91"/>
    </row>
    <row r="494" ht="18">
      <c r="G494" s="91"/>
    </row>
    <row r="495" ht="18">
      <c r="G495" s="91"/>
    </row>
    <row r="496" ht="18">
      <c r="G496" s="91"/>
    </row>
    <row r="497" ht="18">
      <c r="G497" s="91"/>
    </row>
    <row r="498" ht="18">
      <c r="G498" s="91"/>
    </row>
    <row r="499" ht="18">
      <c r="G499" s="91"/>
    </row>
    <row r="500" ht="18">
      <c r="G500" s="91"/>
    </row>
    <row r="501" ht="18">
      <c r="G501" s="91"/>
    </row>
    <row r="502" ht="18">
      <c r="G502" s="91"/>
    </row>
    <row r="503" ht="18">
      <c r="G503" s="91"/>
    </row>
    <row r="504" ht="18">
      <c r="G504" s="91"/>
    </row>
    <row r="505" ht="18">
      <c r="G505" s="91"/>
    </row>
    <row r="506" ht="18">
      <c r="G506" s="91"/>
    </row>
    <row r="507" ht="18">
      <c r="G507" s="91"/>
    </row>
    <row r="508" ht="18">
      <c r="G508" s="91"/>
    </row>
    <row r="509" ht="18">
      <c r="G509" s="91"/>
    </row>
    <row r="510" ht="18">
      <c r="G510" s="91"/>
    </row>
    <row r="511" ht="18">
      <c r="G511" s="91"/>
    </row>
  </sheetData>
  <mergeCells count="28">
    <mergeCell ref="B8:C8"/>
    <mergeCell ref="A17:A18"/>
    <mergeCell ref="C17:C18"/>
    <mergeCell ref="B17:B18"/>
    <mergeCell ref="A16:G16"/>
    <mergeCell ref="A62:G62"/>
    <mergeCell ref="A72:G72"/>
    <mergeCell ref="A53:G53"/>
    <mergeCell ref="A94:G94"/>
    <mergeCell ref="A79:G79"/>
    <mergeCell ref="A86:G86"/>
    <mergeCell ref="A90:G90"/>
    <mergeCell ref="A83:G83"/>
    <mergeCell ref="B119:E119"/>
    <mergeCell ref="A118:F118"/>
    <mergeCell ref="A114:G114"/>
    <mergeCell ref="A115:G115"/>
    <mergeCell ref="A116:G116"/>
    <mergeCell ref="A109:G109"/>
    <mergeCell ref="E15:G15"/>
    <mergeCell ref="G17:G18"/>
    <mergeCell ref="A21:G21"/>
    <mergeCell ref="F17:F18"/>
    <mergeCell ref="E17:E18"/>
    <mergeCell ref="A19:G19"/>
    <mergeCell ref="A43:G43"/>
    <mergeCell ref="A107:G107"/>
    <mergeCell ref="D17:D18"/>
  </mergeCells>
  <hyperlinks>
    <hyperlink ref="B14" r:id="rId1" display="mailto:svarka@donmet.com.ua"/>
    <hyperlink ref="C14" r:id="rId2" display="http://www.donmet.com.ua/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3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8"/>
  <sheetViews>
    <sheetView showGridLines="0" showZeros="0" view="pageBreakPreview" zoomScale="70" zoomScaleSheetLayoutView="70" workbookViewId="0" topLeftCell="A5">
      <selection activeCell="C33" sqref="C33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6" width="14.875" style="90" customWidth="1"/>
    <col min="7" max="7" width="17.25390625" style="91" customWidth="1"/>
    <col min="8" max="16384" width="9.125" style="2" customWidth="1"/>
  </cols>
  <sheetData>
    <row r="1" ht="14.25" customHeight="1" hidden="1">
      <c r="G1" s="89"/>
    </row>
    <row r="2" ht="14.25" customHeight="1" hidden="1">
      <c r="G2" s="89"/>
    </row>
    <row r="3" ht="15" customHeight="1" hidden="1">
      <c r="G3" s="89"/>
    </row>
    <row r="4" ht="22.5" customHeight="1" hidden="1">
      <c r="G4" s="89"/>
    </row>
    <row r="5" ht="22.5" customHeight="1">
      <c r="G5" s="89"/>
    </row>
    <row r="6" spans="3:7" ht="27.75" customHeight="1">
      <c r="C6" s="3" t="s">
        <v>2149</v>
      </c>
      <c r="D6" s="3"/>
      <c r="G6" s="89"/>
    </row>
    <row r="7" ht="22.5" customHeight="1">
      <c r="G7" s="89"/>
    </row>
    <row r="8" spans="1:7" ht="19.5" customHeight="1">
      <c r="A8" s="2"/>
      <c r="B8" s="592" t="s">
        <v>2150</v>
      </c>
      <c r="C8" s="593"/>
      <c r="D8"/>
      <c r="F8" s="2"/>
      <c r="G8" s="250"/>
    </row>
    <row r="9" spans="1:7" ht="19.5" customHeight="1">
      <c r="A9" s="2"/>
      <c r="B9" s="195" t="s">
        <v>2151</v>
      </c>
      <c r="E9" s="5" t="s">
        <v>2152</v>
      </c>
      <c r="F9" s="2"/>
      <c r="G9" s="250"/>
    </row>
    <row r="10" spans="1:7" ht="15.75" customHeight="1">
      <c r="A10" s="2"/>
      <c r="B10" s="548" t="s">
        <v>2153</v>
      </c>
      <c r="E10" s="5" t="s">
        <v>2152</v>
      </c>
      <c r="F10" s="2"/>
      <c r="G10" s="250"/>
    </row>
    <row r="11" spans="1:7" ht="18" customHeight="1">
      <c r="A11" s="2"/>
      <c r="B11" s="195" t="s">
        <v>2154</v>
      </c>
      <c r="E11" s="5" t="s">
        <v>2155</v>
      </c>
      <c r="F11" s="2"/>
      <c r="G11" s="250"/>
    </row>
    <row r="12" spans="1:7" ht="16.5" customHeight="1">
      <c r="A12" s="2"/>
      <c r="B12" s="548" t="s">
        <v>1132</v>
      </c>
      <c r="E12" s="5" t="s">
        <v>2155</v>
      </c>
      <c r="F12" s="2"/>
      <c r="G12" s="250"/>
    </row>
    <row r="13" spans="2:7" ht="18">
      <c r="B13" s="548" t="s">
        <v>1135</v>
      </c>
      <c r="E13" s="5" t="s">
        <v>2156</v>
      </c>
      <c r="G13" s="89"/>
    </row>
    <row r="14" spans="1:7" ht="15.75" customHeight="1">
      <c r="A14" s="2"/>
      <c r="B14" s="27" t="s">
        <v>2157</v>
      </c>
      <c r="C14" s="28" t="s">
        <v>2158</v>
      </c>
      <c r="D14" s="28"/>
      <c r="E14" s="28" t="s">
        <v>2159</v>
      </c>
      <c r="F14" s="2"/>
      <c r="G14" s="250"/>
    </row>
    <row r="15" spans="5:7" ht="18.75" customHeight="1">
      <c r="E15" s="600" t="s">
        <v>1130</v>
      </c>
      <c r="F15" s="601"/>
      <c r="G15" s="601"/>
    </row>
    <row r="16" spans="5:7" ht="18.75" customHeight="1" thickBot="1">
      <c r="E16" s="255"/>
      <c r="F16" s="256"/>
      <c r="G16" s="256"/>
    </row>
    <row r="17" spans="1:7" ht="29.25" customHeight="1" thickBot="1">
      <c r="A17" s="632" t="s">
        <v>659</v>
      </c>
      <c r="B17" s="633"/>
      <c r="C17" s="633"/>
      <c r="D17" s="633"/>
      <c r="E17" s="633"/>
      <c r="F17" s="633"/>
      <c r="G17" s="634"/>
    </row>
    <row r="18" spans="1:7" s="1" customFormat="1" ht="30" customHeight="1">
      <c r="A18" s="629" t="s">
        <v>2160</v>
      </c>
      <c r="B18" s="631" t="s">
        <v>2161</v>
      </c>
      <c r="C18" s="630" t="s">
        <v>2162</v>
      </c>
      <c r="D18" s="620" t="s">
        <v>597</v>
      </c>
      <c r="E18" s="619" t="s">
        <v>2163</v>
      </c>
      <c r="F18" s="618" t="s">
        <v>2164</v>
      </c>
      <c r="G18" s="617" t="s">
        <v>2165</v>
      </c>
    </row>
    <row r="19" spans="1:7" ht="30" customHeight="1">
      <c r="A19" s="594"/>
      <c r="B19" s="596"/>
      <c r="C19" s="595"/>
      <c r="D19" s="621"/>
      <c r="E19" s="613"/>
      <c r="F19" s="612"/>
      <c r="G19" s="583"/>
    </row>
    <row r="20" spans="1:9" ht="24.75">
      <c r="A20" s="636" t="s">
        <v>2245</v>
      </c>
      <c r="B20" s="637"/>
      <c r="C20" s="637"/>
      <c r="D20" s="637"/>
      <c r="E20" s="637"/>
      <c r="F20" s="637"/>
      <c r="G20" s="638"/>
      <c r="H20"/>
      <c r="I20" s="253"/>
    </row>
    <row r="21" spans="1:7" ht="43.5" customHeight="1">
      <c r="A21" s="291">
        <v>1</v>
      </c>
      <c r="B21" s="272" t="s">
        <v>2246</v>
      </c>
      <c r="C21" s="272"/>
      <c r="D21" s="293"/>
      <c r="E21" s="294" t="s">
        <v>2249</v>
      </c>
      <c r="F21" s="307">
        <v>327</v>
      </c>
      <c r="G21" s="321">
        <v>392.4</v>
      </c>
    </row>
    <row r="22" spans="1:9" ht="43.5" customHeight="1">
      <c r="A22" s="308">
        <f>A21+1</f>
        <v>2</v>
      </c>
      <c r="B22" s="309" t="s">
        <v>2248</v>
      </c>
      <c r="C22" s="293"/>
      <c r="D22" s="293"/>
      <c r="E22" s="294" t="s">
        <v>2247</v>
      </c>
      <c r="F22" s="307">
        <v>510</v>
      </c>
      <c r="G22" s="321">
        <v>612</v>
      </c>
      <c r="H22" s="253"/>
      <c r="I22" s="253"/>
    </row>
    <row r="23" spans="1:7" ht="30" customHeight="1">
      <c r="A23" s="584" t="s">
        <v>1841</v>
      </c>
      <c r="B23" s="585"/>
      <c r="C23" s="585"/>
      <c r="D23" s="585"/>
      <c r="E23" s="585"/>
      <c r="F23" s="585"/>
      <c r="G23" s="586"/>
    </row>
    <row r="24" spans="1:7" ht="53.25" customHeight="1">
      <c r="A24" s="480">
        <f>A22+1</f>
        <v>3</v>
      </c>
      <c r="B24" s="481" t="s">
        <v>2234</v>
      </c>
      <c r="C24" s="481" t="s">
        <v>2235</v>
      </c>
      <c r="D24" s="481"/>
      <c r="E24" s="298" t="s">
        <v>2236</v>
      </c>
      <c r="F24" s="482">
        <v>397</v>
      </c>
      <c r="G24" s="483">
        <v>476.4</v>
      </c>
    </row>
    <row r="25" spans="1:7" ht="58.5" customHeight="1">
      <c r="A25" s="480">
        <f>A24+1</f>
        <v>4</v>
      </c>
      <c r="B25" s="481" t="s">
        <v>2237</v>
      </c>
      <c r="C25" s="481" t="s">
        <v>2238</v>
      </c>
      <c r="D25" s="481"/>
      <c r="E25" s="482" t="s">
        <v>2239</v>
      </c>
      <c r="F25" s="482">
        <v>441</v>
      </c>
      <c r="G25" s="483">
        <v>529.2</v>
      </c>
    </row>
    <row r="26" spans="1:7" ht="57" customHeight="1">
      <c r="A26" s="480">
        <f>A25+1</f>
        <v>5</v>
      </c>
      <c r="B26" s="481" t="s">
        <v>2240</v>
      </c>
      <c r="C26" s="481" t="s">
        <v>2241</v>
      </c>
      <c r="D26" s="481"/>
      <c r="E26" s="484" t="s">
        <v>2242</v>
      </c>
      <c r="F26" s="482">
        <v>579</v>
      </c>
      <c r="G26" s="483">
        <v>694.8</v>
      </c>
    </row>
    <row r="27" spans="1:7" ht="20.25">
      <c r="A27" s="310"/>
      <c r="B27" s="311"/>
      <c r="C27" s="311"/>
      <c r="D27" s="311"/>
      <c r="E27" s="311"/>
      <c r="F27" s="312"/>
      <c r="G27" s="322"/>
    </row>
    <row r="28" spans="1:7" ht="51.75" customHeight="1">
      <c r="A28" s="569" t="s">
        <v>2255</v>
      </c>
      <c r="B28" s="639"/>
      <c r="C28" s="639"/>
      <c r="D28" s="639"/>
      <c r="E28" s="639"/>
      <c r="F28" s="639"/>
      <c r="G28" s="640"/>
    </row>
    <row r="29" spans="1:7" ht="51.75" customHeight="1">
      <c r="A29" s="313">
        <f>A26+1</f>
        <v>6</v>
      </c>
      <c r="B29" s="309" t="s">
        <v>2256</v>
      </c>
      <c r="C29" s="309" t="s">
        <v>2257</v>
      </c>
      <c r="D29" s="309"/>
      <c r="E29" s="294" t="s">
        <v>2258</v>
      </c>
      <c r="F29" s="307">
        <v>415</v>
      </c>
      <c r="G29" s="321">
        <v>498</v>
      </c>
    </row>
    <row r="30" spans="1:7" ht="65.25" customHeight="1">
      <c r="A30" s="313">
        <f>A29+1</f>
        <v>7</v>
      </c>
      <c r="B30" s="309" t="s">
        <v>2256</v>
      </c>
      <c r="C30" s="309" t="s">
        <v>2259</v>
      </c>
      <c r="D30" s="309"/>
      <c r="E30" s="294" t="s">
        <v>2260</v>
      </c>
      <c r="F30" s="307">
        <v>415</v>
      </c>
      <c r="G30" s="321">
        <v>498</v>
      </c>
    </row>
    <row r="31" spans="1:7" ht="56.25" customHeight="1">
      <c r="A31" s="313">
        <f aca="true" t="shared" si="0" ref="A31:A36">A30+1</f>
        <v>8</v>
      </c>
      <c r="B31" s="309" t="s">
        <v>2256</v>
      </c>
      <c r="C31" s="309" t="s">
        <v>2261</v>
      </c>
      <c r="D31" s="309"/>
      <c r="E31" s="294" t="s">
        <v>2262</v>
      </c>
      <c r="F31" s="307">
        <v>428</v>
      </c>
      <c r="G31" s="321">
        <v>513.6</v>
      </c>
    </row>
    <row r="32" spans="1:7" ht="56.25" customHeight="1">
      <c r="A32" s="313">
        <f t="shared" si="0"/>
        <v>9</v>
      </c>
      <c r="B32" s="309" t="s">
        <v>2256</v>
      </c>
      <c r="C32" s="309" t="s">
        <v>2263</v>
      </c>
      <c r="D32" s="309"/>
      <c r="E32" s="294" t="s">
        <v>2264</v>
      </c>
      <c r="F32" s="307">
        <v>428</v>
      </c>
      <c r="G32" s="321">
        <v>513</v>
      </c>
    </row>
    <row r="33" spans="1:7" ht="51.75" customHeight="1">
      <c r="A33" s="313">
        <f t="shared" si="0"/>
        <v>10</v>
      </c>
      <c r="B33" s="309" t="s">
        <v>2265</v>
      </c>
      <c r="C33" s="314" t="s">
        <v>938</v>
      </c>
      <c r="D33" s="314"/>
      <c r="E33" s="294" t="s">
        <v>939</v>
      </c>
      <c r="F33" s="307">
        <v>551</v>
      </c>
      <c r="G33" s="321">
        <v>661.2</v>
      </c>
    </row>
    <row r="34" spans="1:7" ht="63.75" customHeight="1">
      <c r="A34" s="313">
        <f t="shared" si="0"/>
        <v>11</v>
      </c>
      <c r="B34" s="309" t="s">
        <v>940</v>
      </c>
      <c r="C34" s="314" t="s">
        <v>941</v>
      </c>
      <c r="D34" s="314"/>
      <c r="E34" s="294" t="s">
        <v>942</v>
      </c>
      <c r="F34" s="307">
        <v>400</v>
      </c>
      <c r="G34" s="321">
        <v>480</v>
      </c>
    </row>
    <row r="35" spans="1:7" ht="51" customHeight="1">
      <c r="A35" s="313">
        <f t="shared" si="0"/>
        <v>12</v>
      </c>
      <c r="B35" s="309" t="s">
        <v>943</v>
      </c>
      <c r="C35" s="314" t="s">
        <v>944</v>
      </c>
      <c r="D35" s="314"/>
      <c r="E35" s="294" t="s">
        <v>945</v>
      </c>
      <c r="F35" s="307">
        <v>622</v>
      </c>
      <c r="G35" s="321">
        <v>746.4</v>
      </c>
    </row>
    <row r="36" spans="1:7" ht="56.25" customHeight="1">
      <c r="A36" s="313">
        <f t="shared" si="0"/>
        <v>13</v>
      </c>
      <c r="B36" s="309" t="s">
        <v>946</v>
      </c>
      <c r="C36" s="309" t="s">
        <v>947</v>
      </c>
      <c r="D36" s="309"/>
      <c r="E36" s="294" t="s">
        <v>948</v>
      </c>
      <c r="F36" s="307">
        <v>576</v>
      </c>
      <c r="G36" s="321">
        <v>691.2</v>
      </c>
    </row>
    <row r="37" spans="1:7" ht="64.5" customHeight="1">
      <c r="A37" s="584" t="s">
        <v>627</v>
      </c>
      <c r="B37" s="585"/>
      <c r="C37" s="585"/>
      <c r="D37" s="585"/>
      <c r="E37" s="585"/>
      <c r="F37" s="585"/>
      <c r="G37" s="586"/>
    </row>
    <row r="38" spans="1:7" s="13" customFormat="1" ht="58.5" customHeight="1">
      <c r="A38" s="308">
        <f>A36+1</f>
        <v>14</v>
      </c>
      <c r="B38" s="309" t="s">
        <v>628</v>
      </c>
      <c r="C38" s="309" t="s">
        <v>629</v>
      </c>
      <c r="D38" s="309"/>
      <c r="E38" s="294" t="s">
        <v>630</v>
      </c>
      <c r="F38" s="307">
        <v>454</v>
      </c>
      <c r="G38" s="321">
        <v>544.8</v>
      </c>
    </row>
    <row r="39" spans="1:7" ht="54" customHeight="1">
      <c r="A39" s="308">
        <f>A38+1</f>
        <v>15</v>
      </c>
      <c r="B39" s="309" t="s">
        <v>628</v>
      </c>
      <c r="C39" s="309" t="s">
        <v>631</v>
      </c>
      <c r="D39" s="309"/>
      <c r="E39" s="294" t="s">
        <v>632</v>
      </c>
      <c r="F39" s="307">
        <v>498</v>
      </c>
      <c r="G39" s="321">
        <v>597.6</v>
      </c>
    </row>
    <row r="40" spans="1:7" ht="60.75" customHeight="1">
      <c r="A40" s="308">
        <f aca="true" t="shared" si="1" ref="A40:A46">A39+1</f>
        <v>16</v>
      </c>
      <c r="B40" s="309" t="s">
        <v>633</v>
      </c>
      <c r="C40" s="309" t="s">
        <v>634</v>
      </c>
      <c r="D40" s="309"/>
      <c r="E40" s="294" t="s">
        <v>635</v>
      </c>
      <c r="F40" s="307">
        <v>454</v>
      </c>
      <c r="G40" s="321">
        <v>544.8</v>
      </c>
    </row>
    <row r="41" spans="1:7" ht="60.75" customHeight="1">
      <c r="A41" s="308">
        <f t="shared" si="1"/>
        <v>17</v>
      </c>
      <c r="B41" s="309" t="s">
        <v>633</v>
      </c>
      <c r="C41" s="309" t="s">
        <v>636</v>
      </c>
      <c r="D41" s="309"/>
      <c r="E41" s="294" t="s">
        <v>637</v>
      </c>
      <c r="F41" s="307">
        <v>502</v>
      </c>
      <c r="G41" s="321">
        <v>602.4</v>
      </c>
    </row>
    <row r="42" spans="1:7" ht="61.5" customHeight="1">
      <c r="A42" s="308">
        <f t="shared" si="1"/>
        <v>18</v>
      </c>
      <c r="B42" s="309" t="s">
        <v>638</v>
      </c>
      <c r="C42" s="309" t="s">
        <v>639</v>
      </c>
      <c r="D42" s="309"/>
      <c r="E42" s="294" t="s">
        <v>640</v>
      </c>
      <c r="F42" s="307">
        <v>544</v>
      </c>
      <c r="G42" s="321">
        <v>652.8</v>
      </c>
    </row>
    <row r="43" spans="1:7" ht="60" customHeight="1">
      <c r="A43" s="308">
        <f t="shared" si="1"/>
        <v>19</v>
      </c>
      <c r="B43" s="309" t="s">
        <v>641</v>
      </c>
      <c r="C43" s="309" t="s">
        <v>639</v>
      </c>
      <c r="D43" s="309"/>
      <c r="E43" s="294" t="s">
        <v>642</v>
      </c>
      <c r="F43" s="307">
        <v>544</v>
      </c>
      <c r="G43" s="321">
        <v>652.8</v>
      </c>
    </row>
    <row r="44" spans="1:7" ht="46.5" customHeight="1">
      <c r="A44" s="308">
        <f t="shared" si="1"/>
        <v>20</v>
      </c>
      <c r="B44" s="309" t="s">
        <v>643</v>
      </c>
      <c r="C44" s="309" t="s">
        <v>644</v>
      </c>
      <c r="D44" s="309"/>
      <c r="E44" s="294" t="s">
        <v>645</v>
      </c>
      <c r="F44" s="307">
        <v>1106</v>
      </c>
      <c r="G44" s="321">
        <v>1327.2</v>
      </c>
    </row>
    <row r="45" spans="1:7" ht="45.75" customHeight="1">
      <c r="A45" s="308">
        <f t="shared" si="1"/>
        <v>21</v>
      </c>
      <c r="B45" s="309" t="s">
        <v>646</v>
      </c>
      <c r="C45" s="309" t="s">
        <v>644</v>
      </c>
      <c r="D45" s="309"/>
      <c r="E45" s="294" t="s">
        <v>647</v>
      </c>
      <c r="F45" s="307">
        <v>1232</v>
      </c>
      <c r="G45" s="321">
        <v>1478.4</v>
      </c>
    </row>
    <row r="46" spans="1:7" ht="55.5" customHeight="1">
      <c r="A46" s="308">
        <f t="shared" si="1"/>
        <v>22</v>
      </c>
      <c r="B46" s="309" t="s">
        <v>648</v>
      </c>
      <c r="C46" s="309" t="s">
        <v>644</v>
      </c>
      <c r="D46" s="309"/>
      <c r="E46" s="294" t="s">
        <v>649</v>
      </c>
      <c r="F46" s="307">
        <v>2962</v>
      </c>
      <c r="G46" s="321">
        <v>3554.4</v>
      </c>
    </row>
    <row r="47" spans="1:7" ht="69.75" customHeight="1">
      <c r="A47" s="584" t="s">
        <v>650</v>
      </c>
      <c r="B47" s="585"/>
      <c r="C47" s="585"/>
      <c r="D47" s="585"/>
      <c r="E47" s="585"/>
      <c r="F47" s="585"/>
      <c r="G47" s="586"/>
    </row>
    <row r="48" spans="1:7" ht="91.5" customHeight="1">
      <c r="A48" s="308">
        <f>A46+1</f>
        <v>23</v>
      </c>
      <c r="B48" s="309" t="s">
        <v>651</v>
      </c>
      <c r="C48" s="309" t="s">
        <v>652</v>
      </c>
      <c r="D48" s="309"/>
      <c r="E48" s="294" t="s">
        <v>653</v>
      </c>
      <c r="F48" s="307">
        <v>360</v>
      </c>
      <c r="G48" s="321">
        <v>432</v>
      </c>
    </row>
    <row r="49" spans="1:7" ht="87.75" customHeight="1">
      <c r="A49" s="308">
        <f>A48+1</f>
        <v>24</v>
      </c>
      <c r="B49" s="309" t="s">
        <v>654</v>
      </c>
      <c r="C49" s="309" t="s">
        <v>1970</v>
      </c>
      <c r="D49" s="309"/>
      <c r="E49" s="294" t="s">
        <v>1971</v>
      </c>
      <c r="F49" s="307">
        <v>234</v>
      </c>
      <c r="G49" s="321">
        <v>280.8</v>
      </c>
    </row>
    <row r="50" spans="1:7" ht="53.25" customHeight="1">
      <c r="A50" s="308">
        <f aca="true" t="shared" si="2" ref="A50:A61">A49+1</f>
        <v>25</v>
      </c>
      <c r="B50" s="309" t="s">
        <v>1972</v>
      </c>
      <c r="C50" s="309" t="s">
        <v>1973</v>
      </c>
      <c r="D50" s="309"/>
      <c r="E50" s="294" t="s">
        <v>1974</v>
      </c>
      <c r="F50" s="307">
        <v>221</v>
      </c>
      <c r="G50" s="321">
        <v>265.2</v>
      </c>
    </row>
    <row r="51" spans="1:7" ht="45" customHeight="1">
      <c r="A51" s="308">
        <f t="shared" si="2"/>
        <v>26</v>
      </c>
      <c r="B51" s="309" t="s">
        <v>1975</v>
      </c>
      <c r="C51" s="309" t="s">
        <v>1976</v>
      </c>
      <c r="D51" s="309"/>
      <c r="E51" s="294" t="s">
        <v>1977</v>
      </c>
      <c r="F51" s="307">
        <v>271</v>
      </c>
      <c r="G51" s="321">
        <v>325.2</v>
      </c>
    </row>
    <row r="52" spans="1:7" ht="42.75" customHeight="1">
      <c r="A52" s="308">
        <f t="shared" si="2"/>
        <v>27</v>
      </c>
      <c r="B52" s="309" t="s">
        <v>1978</v>
      </c>
      <c r="C52" s="309" t="s">
        <v>1979</v>
      </c>
      <c r="D52" s="309"/>
      <c r="E52" s="294" t="s">
        <v>1980</v>
      </c>
      <c r="F52" s="307">
        <v>388</v>
      </c>
      <c r="G52" s="321">
        <v>465.6</v>
      </c>
    </row>
    <row r="53" spans="1:7" ht="45.75" customHeight="1">
      <c r="A53" s="308">
        <f t="shared" si="2"/>
        <v>28</v>
      </c>
      <c r="B53" s="309" t="s">
        <v>1981</v>
      </c>
      <c r="C53" s="309" t="s">
        <v>1982</v>
      </c>
      <c r="D53" s="309"/>
      <c r="E53" s="294" t="s">
        <v>1983</v>
      </c>
      <c r="F53" s="307">
        <v>352</v>
      </c>
      <c r="G53" s="321">
        <v>422.4</v>
      </c>
    </row>
    <row r="54" spans="1:7" ht="60" customHeight="1">
      <c r="A54" s="308">
        <f t="shared" si="2"/>
        <v>29</v>
      </c>
      <c r="B54" s="309" t="s">
        <v>1984</v>
      </c>
      <c r="C54" s="309" t="s">
        <v>1985</v>
      </c>
      <c r="D54" s="309"/>
      <c r="E54" s="294" t="s">
        <v>1986</v>
      </c>
      <c r="F54" s="307">
        <v>499</v>
      </c>
      <c r="G54" s="321">
        <v>598.8</v>
      </c>
    </row>
    <row r="55" spans="1:7" ht="48" customHeight="1">
      <c r="A55" s="308">
        <f t="shared" si="2"/>
        <v>30</v>
      </c>
      <c r="B55" s="309" t="s">
        <v>1987</v>
      </c>
      <c r="C55" s="309" t="s">
        <v>1988</v>
      </c>
      <c r="D55" s="309"/>
      <c r="E55" s="294" t="s">
        <v>1031</v>
      </c>
      <c r="F55" s="307">
        <v>454</v>
      </c>
      <c r="G55" s="321">
        <v>544.8</v>
      </c>
    </row>
    <row r="56" spans="1:7" ht="53.25" customHeight="1">
      <c r="A56" s="308">
        <f t="shared" si="2"/>
        <v>31</v>
      </c>
      <c r="B56" s="309" t="s">
        <v>1032</v>
      </c>
      <c r="C56" s="309" t="s">
        <v>1033</v>
      </c>
      <c r="D56" s="309"/>
      <c r="E56" s="294" t="s">
        <v>1034</v>
      </c>
      <c r="F56" s="307">
        <v>573</v>
      </c>
      <c r="G56" s="321">
        <v>687.6</v>
      </c>
    </row>
    <row r="57" spans="1:7" ht="66.75" customHeight="1">
      <c r="A57" s="308">
        <f t="shared" si="2"/>
        <v>32</v>
      </c>
      <c r="B57" s="309" t="s">
        <v>1035</v>
      </c>
      <c r="C57" s="309" t="s">
        <v>1033</v>
      </c>
      <c r="D57" s="309"/>
      <c r="E57" s="294" t="s">
        <v>1036</v>
      </c>
      <c r="F57" s="307">
        <v>471</v>
      </c>
      <c r="G57" s="321">
        <v>565.2</v>
      </c>
    </row>
    <row r="58" spans="1:7" ht="72.75" customHeight="1">
      <c r="A58" s="308">
        <f t="shared" si="2"/>
        <v>33</v>
      </c>
      <c r="B58" s="309" t="s">
        <v>1037</v>
      </c>
      <c r="C58" s="309" t="s">
        <v>1038</v>
      </c>
      <c r="D58" s="309"/>
      <c r="E58" s="294" t="s">
        <v>1039</v>
      </c>
      <c r="F58" s="307">
        <v>675</v>
      </c>
      <c r="G58" s="321">
        <v>810</v>
      </c>
    </row>
    <row r="59" spans="1:7" ht="88.5" customHeight="1">
      <c r="A59" s="308">
        <f t="shared" si="2"/>
        <v>34</v>
      </c>
      <c r="B59" s="309" t="s">
        <v>1040</v>
      </c>
      <c r="C59" s="309" t="s">
        <v>1041</v>
      </c>
      <c r="D59" s="309"/>
      <c r="E59" s="294" t="s">
        <v>1042</v>
      </c>
      <c r="F59" s="307">
        <v>621</v>
      </c>
      <c r="G59" s="321">
        <v>745.2</v>
      </c>
    </row>
    <row r="60" spans="1:7" ht="90.75" customHeight="1">
      <c r="A60" s="308">
        <f t="shared" si="2"/>
        <v>35</v>
      </c>
      <c r="B60" s="309" t="s">
        <v>1043</v>
      </c>
      <c r="C60" s="309" t="s">
        <v>1044</v>
      </c>
      <c r="D60" s="309"/>
      <c r="E60" s="294" t="s">
        <v>1045</v>
      </c>
      <c r="F60" s="307">
        <v>2128</v>
      </c>
      <c r="G60" s="321">
        <v>2553.6</v>
      </c>
    </row>
    <row r="61" spans="1:7" ht="108" customHeight="1">
      <c r="A61" s="308">
        <f t="shared" si="2"/>
        <v>36</v>
      </c>
      <c r="B61" s="309" t="s">
        <v>1046</v>
      </c>
      <c r="C61" s="309" t="s">
        <v>1047</v>
      </c>
      <c r="D61" s="309"/>
      <c r="E61" s="294" t="s">
        <v>1048</v>
      </c>
      <c r="F61" s="307"/>
      <c r="G61" s="321" t="s">
        <v>893</v>
      </c>
    </row>
    <row r="62" spans="1:7" ht="72.75" customHeight="1">
      <c r="A62" s="573" t="s">
        <v>1049</v>
      </c>
      <c r="B62" s="574"/>
      <c r="C62" s="574"/>
      <c r="D62" s="574"/>
      <c r="E62" s="574"/>
      <c r="F62" s="574"/>
      <c r="G62" s="575"/>
    </row>
    <row r="63" spans="1:7" ht="57" customHeight="1">
      <c r="A63" s="308">
        <f>A61+1</f>
        <v>37</v>
      </c>
      <c r="B63" s="309" t="s">
        <v>1050</v>
      </c>
      <c r="C63" s="315" t="s">
        <v>1051</v>
      </c>
      <c r="D63" s="315"/>
      <c r="E63" s="294" t="s">
        <v>1052</v>
      </c>
      <c r="F63" s="307"/>
      <c r="G63" s="321" t="s">
        <v>893</v>
      </c>
    </row>
    <row r="64" spans="1:7" ht="63" customHeight="1">
      <c r="A64" s="308">
        <f>A63+1</f>
        <v>38</v>
      </c>
      <c r="B64" s="309" t="s">
        <v>1053</v>
      </c>
      <c r="C64" s="315" t="s">
        <v>1054</v>
      </c>
      <c r="D64" s="315"/>
      <c r="E64" s="294" t="s">
        <v>1055</v>
      </c>
      <c r="F64" s="307">
        <v>931</v>
      </c>
      <c r="G64" s="321">
        <v>1117.2</v>
      </c>
    </row>
    <row r="65" spans="1:7" ht="55.5" customHeight="1">
      <c r="A65" s="308">
        <f>A64+1</f>
        <v>39</v>
      </c>
      <c r="B65" s="309" t="s">
        <v>1056</v>
      </c>
      <c r="C65" s="315" t="s">
        <v>1054</v>
      </c>
      <c r="D65" s="315"/>
      <c r="E65" s="294" t="s">
        <v>1057</v>
      </c>
      <c r="F65" s="307">
        <v>1049</v>
      </c>
      <c r="G65" s="321">
        <v>1258.8</v>
      </c>
    </row>
    <row r="66" spans="1:7" ht="57.75" customHeight="1">
      <c r="A66" s="308">
        <f>A65+1</f>
        <v>40</v>
      </c>
      <c r="B66" s="309" t="s">
        <v>1058</v>
      </c>
      <c r="C66" s="315" t="s">
        <v>1059</v>
      </c>
      <c r="D66" s="315"/>
      <c r="E66" s="294" t="s">
        <v>1060</v>
      </c>
      <c r="F66" s="307"/>
      <c r="G66" s="321" t="s">
        <v>893</v>
      </c>
    </row>
    <row r="67" spans="1:7" ht="55.5" customHeight="1">
      <c r="A67" s="308">
        <f>A66+1</f>
        <v>41</v>
      </c>
      <c r="B67" s="309" t="s">
        <v>1061</v>
      </c>
      <c r="C67" s="309" t="s">
        <v>1062</v>
      </c>
      <c r="D67" s="309"/>
      <c r="E67" s="304" t="s">
        <v>1063</v>
      </c>
      <c r="F67" s="307"/>
      <c r="G67" s="321" t="s">
        <v>893</v>
      </c>
    </row>
    <row r="68" spans="1:7" ht="57.75" customHeight="1">
      <c r="A68" s="308">
        <f>A67+1</f>
        <v>42</v>
      </c>
      <c r="B68" s="309" t="s">
        <v>1064</v>
      </c>
      <c r="C68" s="309" t="s">
        <v>1065</v>
      </c>
      <c r="D68" s="309"/>
      <c r="E68" s="304" t="s">
        <v>1066</v>
      </c>
      <c r="F68" s="307"/>
      <c r="G68" s="321" t="s">
        <v>893</v>
      </c>
    </row>
    <row r="69" spans="1:7" ht="45.75" customHeight="1">
      <c r="A69" s="573" t="s">
        <v>309</v>
      </c>
      <c r="B69" s="574"/>
      <c r="C69" s="574"/>
      <c r="D69" s="574"/>
      <c r="E69" s="574"/>
      <c r="F69" s="574"/>
      <c r="G69" s="575"/>
    </row>
    <row r="70" spans="1:7" ht="43.5" customHeight="1">
      <c r="A70" s="308">
        <f>A68+1</f>
        <v>43</v>
      </c>
      <c r="B70" s="309" t="s">
        <v>310</v>
      </c>
      <c r="C70" s="316" t="s">
        <v>311</v>
      </c>
      <c r="D70" s="316"/>
      <c r="E70" s="294" t="s">
        <v>1602</v>
      </c>
      <c r="F70" s="294"/>
      <c r="G70" s="323" t="s">
        <v>893</v>
      </c>
    </row>
    <row r="71" spans="1:7" ht="58.5" customHeight="1">
      <c r="A71" s="308">
        <f>A70+1</f>
        <v>44</v>
      </c>
      <c r="B71" s="309" t="s">
        <v>310</v>
      </c>
      <c r="C71" s="316" t="s">
        <v>1603</v>
      </c>
      <c r="D71" s="316"/>
      <c r="E71" s="294" t="s">
        <v>1604</v>
      </c>
      <c r="F71" s="294"/>
      <c r="G71" s="323" t="s">
        <v>893</v>
      </c>
    </row>
    <row r="72" spans="1:7" ht="49.5" customHeight="1">
      <c r="A72" s="573" t="s">
        <v>1605</v>
      </c>
      <c r="B72" s="574"/>
      <c r="C72" s="574"/>
      <c r="D72" s="574"/>
      <c r="E72" s="574"/>
      <c r="F72" s="574"/>
      <c r="G72" s="575"/>
    </row>
    <row r="73" spans="1:7" ht="42" customHeight="1">
      <c r="A73" s="308">
        <f>A71+1</f>
        <v>45</v>
      </c>
      <c r="B73" s="309" t="s">
        <v>1606</v>
      </c>
      <c r="C73" s="315" t="s">
        <v>1607</v>
      </c>
      <c r="D73" s="315"/>
      <c r="E73" s="294" t="s">
        <v>1608</v>
      </c>
      <c r="F73" s="294"/>
      <c r="G73" s="324" t="s">
        <v>893</v>
      </c>
    </row>
    <row r="74" spans="1:7" ht="47.25" customHeight="1">
      <c r="A74" s="308">
        <f>A73+1</f>
        <v>46</v>
      </c>
      <c r="B74" s="309" t="s">
        <v>1606</v>
      </c>
      <c r="C74" s="315" t="s">
        <v>1609</v>
      </c>
      <c r="D74" s="315"/>
      <c r="E74" s="294" t="s">
        <v>1610</v>
      </c>
      <c r="F74" s="294"/>
      <c r="G74" s="324" t="s">
        <v>893</v>
      </c>
    </row>
    <row r="75" spans="1:7" ht="48" customHeight="1">
      <c r="A75" s="308">
        <f>A74+1</f>
        <v>47</v>
      </c>
      <c r="B75" s="309" t="s">
        <v>1606</v>
      </c>
      <c r="C75" s="315" t="s">
        <v>1611</v>
      </c>
      <c r="D75" s="315"/>
      <c r="E75" s="294" t="s">
        <v>1612</v>
      </c>
      <c r="F75" s="294"/>
      <c r="G75" s="324" t="s">
        <v>893</v>
      </c>
    </row>
    <row r="76" spans="1:7" ht="50.25" customHeight="1">
      <c r="A76" s="308">
        <f>A75+1</f>
        <v>48</v>
      </c>
      <c r="B76" s="309" t="s">
        <v>1613</v>
      </c>
      <c r="C76" s="315" t="s">
        <v>1614</v>
      </c>
      <c r="D76" s="315"/>
      <c r="E76" s="294" t="s">
        <v>1615</v>
      </c>
      <c r="F76" s="294"/>
      <c r="G76" s="324" t="s">
        <v>893</v>
      </c>
    </row>
    <row r="77" spans="1:7" ht="47.25" customHeight="1">
      <c r="A77" s="308">
        <f>A76+1</f>
        <v>49</v>
      </c>
      <c r="B77" s="309" t="s">
        <v>1613</v>
      </c>
      <c r="C77" s="315" t="s">
        <v>1616</v>
      </c>
      <c r="D77" s="315"/>
      <c r="E77" s="294" t="s">
        <v>1617</v>
      </c>
      <c r="F77" s="294"/>
      <c r="G77" s="325" t="s">
        <v>893</v>
      </c>
    </row>
    <row r="78" spans="1:7" ht="54" customHeight="1">
      <c r="A78" s="308">
        <f>A77+1</f>
        <v>50</v>
      </c>
      <c r="B78" s="309" t="s">
        <v>1613</v>
      </c>
      <c r="C78" s="315" t="s">
        <v>1618</v>
      </c>
      <c r="D78" s="315"/>
      <c r="E78" s="294" t="s">
        <v>1619</v>
      </c>
      <c r="F78" s="294"/>
      <c r="G78" s="325" t="s">
        <v>893</v>
      </c>
    </row>
    <row r="79" spans="1:7" ht="24.75">
      <c r="A79" s="573" t="s">
        <v>1620</v>
      </c>
      <c r="B79" s="574"/>
      <c r="C79" s="574"/>
      <c r="D79" s="574"/>
      <c r="E79" s="574"/>
      <c r="F79" s="574"/>
      <c r="G79" s="575"/>
    </row>
    <row r="80" spans="1:7" ht="78" customHeight="1">
      <c r="A80" s="308">
        <f>A78+1</f>
        <v>51</v>
      </c>
      <c r="B80" s="309" t="s">
        <v>1621</v>
      </c>
      <c r="C80" s="304" t="s">
        <v>1622</v>
      </c>
      <c r="D80" s="304"/>
      <c r="E80" s="294" t="s">
        <v>1623</v>
      </c>
      <c r="F80" s="294"/>
      <c r="G80" s="323" t="s">
        <v>893</v>
      </c>
    </row>
    <row r="81" spans="1:7" ht="33" customHeight="1">
      <c r="A81" s="614" t="s">
        <v>1624</v>
      </c>
      <c r="B81" s="615"/>
      <c r="C81" s="615"/>
      <c r="D81" s="615"/>
      <c r="E81" s="615"/>
      <c r="F81" s="615"/>
      <c r="G81" s="635"/>
    </row>
    <row r="82" spans="1:7" ht="75" customHeight="1">
      <c r="A82" s="291">
        <f>A80+1</f>
        <v>52</v>
      </c>
      <c r="B82" s="272" t="s">
        <v>1625</v>
      </c>
      <c r="C82" s="299" t="s">
        <v>410</v>
      </c>
      <c r="D82" s="299"/>
      <c r="E82" s="317" t="s">
        <v>411</v>
      </c>
      <c r="F82" s="270">
        <v>1794</v>
      </c>
      <c r="G82" s="326">
        <v>2152.8</v>
      </c>
    </row>
    <row r="83" spans="1:7" ht="24.75">
      <c r="A83" s="584" t="s">
        <v>412</v>
      </c>
      <c r="B83" s="585"/>
      <c r="C83" s="585"/>
      <c r="D83" s="585"/>
      <c r="E83" s="585"/>
      <c r="F83" s="585"/>
      <c r="G83" s="586"/>
    </row>
    <row r="84" spans="1:7" ht="53.25" customHeight="1">
      <c r="A84" s="308">
        <f>A82+1</f>
        <v>53</v>
      </c>
      <c r="B84" s="309" t="s">
        <v>413</v>
      </c>
      <c r="C84" s="309" t="s">
        <v>414</v>
      </c>
      <c r="D84" s="309"/>
      <c r="E84" s="294" t="s">
        <v>415</v>
      </c>
      <c r="F84" s="307">
        <v>106</v>
      </c>
      <c r="G84" s="321">
        <v>127.2</v>
      </c>
    </row>
    <row r="85" spans="1:7" ht="57.75" customHeight="1">
      <c r="A85" s="308">
        <f>A84+1</f>
        <v>54</v>
      </c>
      <c r="B85" s="309" t="s">
        <v>1224</v>
      </c>
      <c r="C85" s="309" t="s">
        <v>1225</v>
      </c>
      <c r="D85" s="309"/>
      <c r="E85" s="294" t="s">
        <v>1226</v>
      </c>
      <c r="F85" s="307">
        <v>106</v>
      </c>
      <c r="G85" s="321">
        <v>127.2</v>
      </c>
    </row>
    <row r="86" spans="1:7" ht="60" customHeight="1">
      <c r="A86" s="308">
        <f>A85+1</f>
        <v>55</v>
      </c>
      <c r="B86" s="309" t="s">
        <v>1227</v>
      </c>
      <c r="C86" s="309" t="s">
        <v>414</v>
      </c>
      <c r="D86" s="309"/>
      <c r="E86" s="294" t="s">
        <v>1228</v>
      </c>
      <c r="F86" s="307">
        <v>224</v>
      </c>
      <c r="G86" s="321">
        <v>268.8</v>
      </c>
    </row>
    <row r="87" spans="1:7" ht="67.5" customHeight="1">
      <c r="A87" s="308">
        <f>A86+1</f>
        <v>56</v>
      </c>
      <c r="B87" s="309" t="s">
        <v>1229</v>
      </c>
      <c r="C87" s="309" t="s">
        <v>1225</v>
      </c>
      <c r="D87" s="309"/>
      <c r="E87" s="294" t="s">
        <v>1230</v>
      </c>
      <c r="F87" s="307">
        <v>224</v>
      </c>
      <c r="G87" s="321">
        <v>268.8</v>
      </c>
    </row>
    <row r="88" spans="1:7" ht="33" customHeight="1">
      <c r="A88" s="584" t="s">
        <v>1231</v>
      </c>
      <c r="B88" s="585"/>
      <c r="C88" s="585"/>
      <c r="D88" s="585"/>
      <c r="E88" s="585"/>
      <c r="F88" s="585"/>
      <c r="G88" s="586"/>
    </row>
    <row r="89" spans="1:7" ht="57.75" customHeight="1">
      <c r="A89" s="308">
        <f>A87+1</f>
        <v>57</v>
      </c>
      <c r="B89" s="309" t="s">
        <v>1232</v>
      </c>
      <c r="C89" s="309" t="s">
        <v>414</v>
      </c>
      <c r="D89" s="309"/>
      <c r="E89" s="294" t="s">
        <v>1233</v>
      </c>
      <c r="F89" s="307">
        <v>224</v>
      </c>
      <c r="G89" s="321">
        <v>268.8</v>
      </c>
    </row>
    <row r="90" spans="1:7" ht="54.75" customHeight="1">
      <c r="A90" s="308">
        <f>A89+1</f>
        <v>58</v>
      </c>
      <c r="B90" s="309" t="s">
        <v>1234</v>
      </c>
      <c r="C90" s="309" t="s">
        <v>1225</v>
      </c>
      <c r="D90" s="309"/>
      <c r="E90" s="294" t="s">
        <v>1235</v>
      </c>
      <c r="F90" s="307">
        <v>224</v>
      </c>
      <c r="G90" s="321">
        <v>268.8</v>
      </c>
    </row>
    <row r="91" spans="1:7" ht="24.75">
      <c r="A91" s="584" t="s">
        <v>1236</v>
      </c>
      <c r="B91" s="585"/>
      <c r="C91" s="585"/>
      <c r="D91" s="585"/>
      <c r="E91" s="585"/>
      <c r="F91" s="585"/>
      <c r="G91" s="586"/>
    </row>
    <row r="92" spans="1:7" ht="57.75" customHeight="1">
      <c r="A92" s="308">
        <f>A90+1</f>
        <v>59</v>
      </c>
      <c r="B92" s="309" t="s">
        <v>1232</v>
      </c>
      <c r="C92" s="309" t="s">
        <v>414</v>
      </c>
      <c r="D92" s="309"/>
      <c r="E92" s="294" t="s">
        <v>1237</v>
      </c>
      <c r="F92" s="307">
        <v>224</v>
      </c>
      <c r="G92" s="321">
        <v>268.8</v>
      </c>
    </row>
    <row r="93" spans="1:7" ht="63" customHeight="1">
      <c r="A93" s="308">
        <f>A92+1</f>
        <v>60</v>
      </c>
      <c r="B93" s="309" t="s">
        <v>1234</v>
      </c>
      <c r="C93" s="309" t="s">
        <v>1225</v>
      </c>
      <c r="D93" s="309"/>
      <c r="E93" s="294" t="s">
        <v>1238</v>
      </c>
      <c r="F93" s="307">
        <v>224</v>
      </c>
      <c r="G93" s="321">
        <v>268.8</v>
      </c>
    </row>
    <row r="94" spans="1:7" ht="29.25" customHeight="1">
      <c r="A94" s="584" t="s">
        <v>1239</v>
      </c>
      <c r="B94" s="585"/>
      <c r="C94" s="585"/>
      <c r="D94" s="585"/>
      <c r="E94" s="585"/>
      <c r="F94" s="585"/>
      <c r="G94" s="586"/>
    </row>
    <row r="95" spans="1:7" ht="57" customHeight="1">
      <c r="A95" s="308">
        <f>A93+1</f>
        <v>61</v>
      </c>
      <c r="B95" s="309" t="s">
        <v>1232</v>
      </c>
      <c r="C95" s="309" t="s">
        <v>1240</v>
      </c>
      <c r="D95" s="309"/>
      <c r="E95" s="294" t="s">
        <v>1241</v>
      </c>
      <c r="F95" s="307">
        <v>983.5</v>
      </c>
      <c r="G95" s="321">
        <v>1180.2</v>
      </c>
    </row>
    <row r="96" spans="1:7" ht="55.5" customHeight="1" thickBot="1">
      <c r="A96" s="318">
        <f>A95+1</f>
        <v>62</v>
      </c>
      <c r="B96" s="319" t="s">
        <v>1234</v>
      </c>
      <c r="C96" s="319" t="s">
        <v>1242</v>
      </c>
      <c r="D96" s="319"/>
      <c r="E96" s="297" t="s">
        <v>1243</v>
      </c>
      <c r="F96" s="320">
        <v>983.5</v>
      </c>
      <c r="G96" s="327">
        <v>1180.2</v>
      </c>
    </row>
    <row r="97" ht="18">
      <c r="G97" s="91"/>
    </row>
    <row r="98" ht="18">
      <c r="G98" s="91"/>
    </row>
    <row r="99" ht="18">
      <c r="G99" s="91"/>
    </row>
    <row r="100" ht="18">
      <c r="G100" s="91"/>
    </row>
    <row r="101" ht="18">
      <c r="G101" s="91"/>
    </row>
    <row r="102" ht="18">
      <c r="G102" s="91"/>
    </row>
    <row r="103" ht="18">
      <c r="G103" s="91"/>
    </row>
    <row r="104" ht="18">
      <c r="G104" s="91"/>
    </row>
    <row r="105" ht="18" customHeight="1">
      <c r="G105" s="91"/>
    </row>
    <row r="106" ht="12.75">
      <c r="G106" s="89"/>
    </row>
    <row r="107" ht="18">
      <c r="G107" s="91"/>
    </row>
    <row r="108" ht="18">
      <c r="G108" s="91"/>
    </row>
    <row r="109" ht="18">
      <c r="G109" s="91"/>
    </row>
    <row r="110" ht="18">
      <c r="G110" s="91"/>
    </row>
    <row r="111" ht="18">
      <c r="G111" s="91"/>
    </row>
    <row r="112" ht="18">
      <c r="G112" s="91"/>
    </row>
    <row r="113" ht="15.75" customHeight="1">
      <c r="G113" s="91"/>
    </row>
    <row r="114" ht="12.75">
      <c r="G114" s="89"/>
    </row>
    <row r="115" ht="18">
      <c r="G115" s="91"/>
    </row>
    <row r="116" ht="18">
      <c r="G116" s="91"/>
    </row>
    <row r="117" ht="18">
      <c r="G117" s="91"/>
    </row>
    <row r="118" ht="18">
      <c r="G118" s="91"/>
    </row>
    <row r="119" ht="18">
      <c r="G119" s="91"/>
    </row>
    <row r="120" ht="18" customHeight="1">
      <c r="G120" s="91"/>
    </row>
    <row r="121" ht="12.75">
      <c r="G121" s="89"/>
    </row>
    <row r="122" ht="18">
      <c r="G122" s="91"/>
    </row>
    <row r="123" ht="16.5" customHeight="1">
      <c r="G123" s="91"/>
    </row>
    <row r="124" ht="16.5" customHeight="1">
      <c r="G124" s="89"/>
    </row>
    <row r="125" ht="12.75">
      <c r="G125" s="89"/>
    </row>
    <row r="126" ht="16.5" customHeight="1">
      <c r="G126" s="91"/>
    </row>
    <row r="127" ht="12.75">
      <c r="G127" s="89"/>
    </row>
    <row r="128" ht="18">
      <c r="G128" s="91"/>
    </row>
    <row r="129" ht="18">
      <c r="G129" s="91"/>
    </row>
    <row r="130" ht="16.5" customHeight="1">
      <c r="G130" s="91"/>
    </row>
    <row r="131" ht="12.75">
      <c r="G131" s="89"/>
    </row>
    <row r="132" ht="17.25" customHeight="1">
      <c r="G132" s="91"/>
    </row>
    <row r="133" ht="17.25" customHeight="1">
      <c r="G133" s="89"/>
    </row>
    <row r="134" ht="12.75">
      <c r="G134" s="89"/>
    </row>
    <row r="135" ht="18">
      <c r="G135" s="91"/>
    </row>
    <row r="136" ht="18">
      <c r="G136" s="91"/>
    </row>
    <row r="137" ht="16.5" customHeight="1">
      <c r="G137" s="91"/>
    </row>
    <row r="138" ht="12.75">
      <c r="G138" s="89"/>
    </row>
    <row r="139" ht="18">
      <c r="G139" s="91"/>
    </row>
    <row r="140" ht="16.5" customHeight="1">
      <c r="G140" s="91"/>
    </row>
    <row r="141" ht="18.75" customHeight="1">
      <c r="G141" s="89"/>
    </row>
    <row r="142" ht="16.5" customHeight="1">
      <c r="G142" s="89"/>
    </row>
    <row r="143" ht="12.75">
      <c r="G143" s="89"/>
    </row>
    <row r="144" ht="18">
      <c r="G144" s="91"/>
    </row>
    <row r="145" ht="18">
      <c r="G145" s="91"/>
    </row>
    <row r="146" ht="18">
      <c r="G146" s="91"/>
    </row>
    <row r="147" ht="16.5" customHeight="1">
      <c r="G147" s="91"/>
    </row>
    <row r="148" ht="16.5" customHeight="1">
      <c r="G148" s="89"/>
    </row>
    <row r="149" ht="16.5" customHeight="1">
      <c r="G149" s="89"/>
    </row>
    <row r="150" ht="16.5" customHeight="1">
      <c r="G150" s="89"/>
    </row>
    <row r="151" ht="17.25" customHeight="1">
      <c r="G151" s="89"/>
    </row>
    <row r="152" ht="16.5" customHeight="1">
      <c r="G152" s="89"/>
    </row>
    <row r="153" ht="16.5" customHeight="1">
      <c r="G153" s="89"/>
    </row>
    <row r="154" ht="16.5" customHeight="1">
      <c r="G154" s="89"/>
    </row>
    <row r="155" ht="17.25" customHeight="1">
      <c r="G155" s="89"/>
    </row>
    <row r="156" ht="16.5" customHeight="1">
      <c r="G156" s="89"/>
    </row>
    <row r="157" ht="15.75" customHeight="1">
      <c r="G157" s="89"/>
    </row>
    <row r="158" ht="12.75">
      <c r="G158" s="89"/>
    </row>
    <row r="159" ht="18">
      <c r="G159" s="91"/>
    </row>
    <row r="160" ht="14.25" customHeight="1">
      <c r="G160" s="91"/>
    </row>
    <row r="161" ht="12.75">
      <c r="G161" s="89"/>
    </row>
    <row r="162" ht="18">
      <c r="G162" s="91"/>
    </row>
    <row r="163" ht="18">
      <c r="G163" s="91"/>
    </row>
    <row r="164" ht="18">
      <c r="G164" s="91"/>
    </row>
    <row r="165" ht="18">
      <c r="G165" s="91"/>
    </row>
    <row r="166" ht="18">
      <c r="G166" s="91"/>
    </row>
    <row r="167" ht="18.75" customHeight="1">
      <c r="G167" s="91"/>
    </row>
    <row r="168" ht="12.75">
      <c r="G168" s="89"/>
    </row>
    <row r="169" ht="18">
      <c r="G169" s="91"/>
    </row>
    <row r="170" ht="17.25" customHeight="1">
      <c r="G170" s="91"/>
    </row>
    <row r="171" ht="12.75">
      <c r="G171" s="89"/>
    </row>
    <row r="172" ht="18">
      <c r="G172" s="91"/>
    </row>
    <row r="173" ht="18">
      <c r="G173" s="91"/>
    </row>
    <row r="174" ht="18">
      <c r="G174" s="91"/>
    </row>
    <row r="175" ht="18">
      <c r="G175" s="91"/>
    </row>
    <row r="176" ht="18">
      <c r="G176" s="91"/>
    </row>
    <row r="177" ht="18">
      <c r="G177" s="91"/>
    </row>
    <row r="178" ht="18">
      <c r="G178" s="91"/>
    </row>
    <row r="179" ht="18">
      <c r="G179" s="91"/>
    </row>
    <row r="180" ht="18">
      <c r="G180" s="91"/>
    </row>
    <row r="181" ht="18">
      <c r="G181" s="91"/>
    </row>
    <row r="182" ht="18">
      <c r="G182" s="91"/>
    </row>
    <row r="183" ht="18">
      <c r="G183" s="91"/>
    </row>
    <row r="184" ht="18">
      <c r="G184" s="91"/>
    </row>
    <row r="185" ht="18">
      <c r="G185" s="91"/>
    </row>
    <row r="186" ht="18.75" customHeight="1">
      <c r="G186" s="91"/>
    </row>
    <row r="187" ht="12.75">
      <c r="G187" s="89"/>
    </row>
    <row r="188" ht="18">
      <c r="G188" s="91"/>
    </row>
    <row r="189" ht="18">
      <c r="G189" s="91"/>
    </row>
    <row r="190" ht="18">
      <c r="G190" s="91"/>
    </row>
    <row r="191" ht="18">
      <c r="G191" s="91"/>
    </row>
    <row r="192" ht="18">
      <c r="G192" s="91"/>
    </row>
    <row r="193" ht="18">
      <c r="G193" s="91"/>
    </row>
    <row r="194" ht="18">
      <c r="G194" s="91"/>
    </row>
    <row r="195" ht="18">
      <c r="G195" s="91"/>
    </row>
    <row r="196" ht="18">
      <c r="G196" s="91"/>
    </row>
    <row r="197" ht="18">
      <c r="G197" s="91"/>
    </row>
    <row r="198" ht="18">
      <c r="G198" s="91"/>
    </row>
    <row r="199" ht="18">
      <c r="G199" s="91"/>
    </row>
    <row r="200" ht="18">
      <c r="G200" s="91"/>
    </row>
    <row r="201" ht="18">
      <c r="G201" s="91"/>
    </row>
    <row r="202" ht="18">
      <c r="G202" s="91"/>
    </row>
    <row r="203" ht="18">
      <c r="G203" s="91"/>
    </row>
    <row r="204" ht="18">
      <c r="G204" s="91"/>
    </row>
    <row r="205" ht="18">
      <c r="G205" s="91"/>
    </row>
    <row r="206" ht="18">
      <c r="G206" s="91"/>
    </row>
    <row r="207" ht="18">
      <c r="G207" s="91"/>
    </row>
    <row r="208" ht="18">
      <c r="G208" s="91"/>
    </row>
    <row r="209" ht="20.25" customHeight="1">
      <c r="G209" s="91"/>
    </row>
    <row r="210" ht="12.75">
      <c r="G210" s="89"/>
    </row>
    <row r="211" ht="18">
      <c r="G211" s="91"/>
    </row>
    <row r="212" ht="18">
      <c r="G212" s="91"/>
    </row>
    <row r="213" ht="18">
      <c r="G213" s="91"/>
    </row>
    <row r="214" ht="18">
      <c r="G214" s="91"/>
    </row>
    <row r="215" ht="18">
      <c r="G215" s="91"/>
    </row>
    <row r="216" ht="18">
      <c r="G216" s="91"/>
    </row>
    <row r="217" ht="15" customHeight="1">
      <c r="G217" s="91"/>
    </row>
    <row r="218" ht="15.75" customHeight="1">
      <c r="G218" s="89"/>
    </row>
    <row r="219" ht="15.75" customHeight="1">
      <c r="G219" s="89"/>
    </row>
    <row r="220" ht="18" customHeight="1">
      <c r="G220" s="89"/>
    </row>
    <row r="221" ht="18" customHeight="1">
      <c r="G221" s="89"/>
    </row>
    <row r="222" ht="16.5" customHeight="1">
      <c r="G222" s="89"/>
    </row>
    <row r="223" ht="13.5" customHeight="1">
      <c r="G223" s="89"/>
    </row>
    <row r="224" ht="12.75">
      <c r="G224" s="89"/>
    </row>
    <row r="225" ht="18">
      <c r="G225" s="91"/>
    </row>
    <row r="226" ht="18">
      <c r="G226" s="91"/>
    </row>
    <row r="227" ht="18">
      <c r="G227" s="91"/>
    </row>
    <row r="228" ht="18">
      <c r="G228" s="91"/>
    </row>
    <row r="229" ht="18">
      <c r="G229" s="91"/>
    </row>
    <row r="230" ht="18">
      <c r="G230" s="91"/>
    </row>
    <row r="231" ht="18">
      <c r="G231" s="91"/>
    </row>
    <row r="232" ht="18">
      <c r="G232" s="91"/>
    </row>
    <row r="233" ht="18">
      <c r="G233" s="91"/>
    </row>
    <row r="234" ht="18">
      <c r="G234" s="91"/>
    </row>
    <row r="235" ht="18">
      <c r="G235" s="91"/>
    </row>
    <row r="236" ht="18">
      <c r="G236" s="91"/>
    </row>
    <row r="237" ht="18">
      <c r="G237" s="91"/>
    </row>
    <row r="238" ht="18">
      <c r="G238" s="91"/>
    </row>
    <row r="239" ht="18">
      <c r="G239" s="91"/>
    </row>
    <row r="240" ht="18">
      <c r="G240" s="91"/>
    </row>
    <row r="241" ht="18">
      <c r="G241" s="91"/>
    </row>
    <row r="242" ht="18">
      <c r="G242" s="91"/>
    </row>
    <row r="243" ht="18">
      <c r="G243" s="91"/>
    </row>
    <row r="244" ht="18">
      <c r="G244" s="91"/>
    </row>
    <row r="245" ht="15.75" customHeight="1">
      <c r="G245" s="91"/>
    </row>
    <row r="246" ht="15.75" customHeight="1">
      <c r="G246" s="89"/>
    </row>
    <row r="247" ht="12.75">
      <c r="G247" s="89"/>
    </row>
    <row r="248" ht="18">
      <c r="G248" s="91"/>
    </row>
    <row r="249" ht="18">
      <c r="G249" s="91"/>
    </row>
    <row r="250" ht="15.75" customHeight="1">
      <c r="G250" s="91"/>
    </row>
    <row r="251" ht="12.75">
      <c r="G251" s="89"/>
    </row>
    <row r="252" ht="15.75" customHeight="1">
      <c r="G252" s="91"/>
    </row>
    <row r="253" ht="12.75">
      <c r="G253" s="89"/>
    </row>
    <row r="254" ht="18">
      <c r="G254" s="91"/>
    </row>
    <row r="255" ht="18">
      <c r="G255" s="91"/>
    </row>
    <row r="256" ht="15.75" customHeight="1">
      <c r="G256" s="91"/>
    </row>
    <row r="257" ht="12.75">
      <c r="G257" s="89"/>
    </row>
    <row r="258" ht="18">
      <c r="G258" s="91"/>
    </row>
    <row r="259" ht="15.75" customHeight="1">
      <c r="G259" s="91"/>
    </row>
    <row r="260" ht="15.75" customHeight="1">
      <c r="G260" s="89"/>
    </row>
    <row r="261" ht="12.75">
      <c r="G261" s="89"/>
    </row>
    <row r="262" ht="18">
      <c r="G262" s="91"/>
    </row>
    <row r="263" ht="18">
      <c r="G263" s="91"/>
    </row>
    <row r="264" ht="15.75" customHeight="1">
      <c r="G264" s="91"/>
    </row>
    <row r="265" ht="12.75">
      <c r="G265" s="89"/>
    </row>
    <row r="266" ht="18">
      <c r="G266" s="91"/>
    </row>
    <row r="267" ht="18">
      <c r="G267" s="91"/>
    </row>
    <row r="268" ht="18">
      <c r="G268" s="91"/>
    </row>
    <row r="269" ht="18">
      <c r="G269" s="91"/>
    </row>
    <row r="270" ht="18">
      <c r="G270" s="91"/>
    </row>
    <row r="271" ht="18">
      <c r="G271" s="91"/>
    </row>
    <row r="272" ht="18">
      <c r="G272" s="91"/>
    </row>
    <row r="273" ht="21" customHeight="1">
      <c r="G273" s="91"/>
    </row>
    <row r="274" ht="12.75">
      <c r="G274" s="89"/>
    </row>
    <row r="275" ht="18">
      <c r="G275" s="91"/>
    </row>
    <row r="276" ht="18">
      <c r="G276" s="91"/>
    </row>
    <row r="277" ht="18">
      <c r="G277" s="91"/>
    </row>
    <row r="278" ht="18">
      <c r="G278" s="91"/>
    </row>
    <row r="279" ht="18">
      <c r="G279" s="91"/>
    </row>
    <row r="280" ht="18">
      <c r="G280" s="91"/>
    </row>
    <row r="281" ht="18">
      <c r="G281" s="91"/>
    </row>
    <row r="282" ht="18">
      <c r="G282" s="91"/>
    </row>
    <row r="283" ht="18">
      <c r="G283" s="91"/>
    </row>
    <row r="284" ht="18">
      <c r="G284" s="91"/>
    </row>
    <row r="285" ht="18">
      <c r="G285" s="91"/>
    </row>
    <row r="286" ht="18">
      <c r="G286" s="91"/>
    </row>
    <row r="287" ht="18">
      <c r="G287" s="91"/>
    </row>
    <row r="288" ht="18">
      <c r="G288" s="91"/>
    </row>
    <row r="289" ht="18">
      <c r="G289" s="91"/>
    </row>
    <row r="290" ht="18">
      <c r="G290" s="91"/>
    </row>
    <row r="291" ht="18">
      <c r="G291" s="91"/>
    </row>
    <row r="292" ht="18">
      <c r="G292" s="91"/>
    </row>
    <row r="293" ht="18">
      <c r="G293" s="91"/>
    </row>
    <row r="294" ht="18">
      <c r="G294" s="91"/>
    </row>
    <row r="295" ht="18">
      <c r="G295" s="91"/>
    </row>
    <row r="296" ht="18">
      <c r="G296" s="91"/>
    </row>
    <row r="297" ht="18">
      <c r="G297" s="91"/>
    </row>
    <row r="298" ht="18">
      <c r="G298" s="91"/>
    </row>
    <row r="299" ht="18">
      <c r="G299" s="91"/>
    </row>
    <row r="300" ht="18">
      <c r="G300" s="91"/>
    </row>
    <row r="301" ht="18">
      <c r="G301" s="91"/>
    </row>
    <row r="302" ht="18">
      <c r="G302" s="91"/>
    </row>
    <row r="303" ht="18">
      <c r="G303" s="91"/>
    </row>
    <row r="304" ht="18">
      <c r="G304" s="91"/>
    </row>
    <row r="305" ht="18">
      <c r="G305" s="91"/>
    </row>
    <row r="306" ht="18">
      <c r="G306" s="91"/>
    </row>
    <row r="307" ht="18">
      <c r="G307" s="91"/>
    </row>
    <row r="308" ht="18">
      <c r="G308" s="91"/>
    </row>
    <row r="309" ht="18">
      <c r="G309" s="91"/>
    </row>
    <row r="310" ht="18">
      <c r="G310" s="91"/>
    </row>
    <row r="311" ht="18">
      <c r="G311" s="91"/>
    </row>
    <row r="312" ht="18">
      <c r="G312" s="91"/>
    </row>
    <row r="313" ht="18">
      <c r="G313" s="91"/>
    </row>
    <row r="314" ht="18">
      <c r="G314" s="91"/>
    </row>
    <row r="315" ht="18">
      <c r="G315" s="91"/>
    </row>
    <row r="316" ht="18">
      <c r="G316" s="91"/>
    </row>
    <row r="317" ht="18">
      <c r="G317" s="91"/>
    </row>
    <row r="318" ht="18">
      <c r="G318" s="91"/>
    </row>
    <row r="319" ht="18">
      <c r="G319" s="91"/>
    </row>
    <row r="320" ht="18">
      <c r="G320" s="91"/>
    </row>
    <row r="321" ht="18">
      <c r="G321" s="91"/>
    </row>
    <row r="322" ht="18">
      <c r="G322" s="91"/>
    </row>
    <row r="323" ht="18">
      <c r="G323" s="91"/>
    </row>
    <row r="324" ht="18">
      <c r="G324" s="91"/>
    </row>
    <row r="325" ht="18">
      <c r="G325" s="91"/>
    </row>
    <row r="326" ht="18">
      <c r="G326" s="91"/>
    </row>
    <row r="327" ht="18">
      <c r="G327" s="91"/>
    </row>
    <row r="328" ht="18">
      <c r="G328" s="91"/>
    </row>
    <row r="329" ht="18">
      <c r="G329" s="91"/>
    </row>
    <row r="330" ht="18">
      <c r="G330" s="91"/>
    </row>
    <row r="331" ht="18">
      <c r="G331" s="91"/>
    </row>
    <row r="332" ht="18">
      <c r="G332" s="91"/>
    </row>
    <row r="333" ht="18">
      <c r="G333" s="91"/>
    </row>
    <row r="334" ht="18">
      <c r="G334" s="91"/>
    </row>
    <row r="335" ht="18">
      <c r="G335" s="91"/>
    </row>
    <row r="336" ht="18">
      <c r="G336" s="91"/>
    </row>
    <row r="337" ht="18">
      <c r="G337" s="91"/>
    </row>
    <row r="338" ht="18">
      <c r="G338" s="91"/>
    </row>
    <row r="339" ht="18">
      <c r="G339" s="91"/>
    </row>
    <row r="340" ht="18">
      <c r="G340" s="91"/>
    </row>
    <row r="341" ht="18">
      <c r="G341" s="91"/>
    </row>
    <row r="342" ht="18">
      <c r="G342" s="91"/>
    </row>
    <row r="343" ht="18">
      <c r="G343" s="91"/>
    </row>
    <row r="344" ht="18">
      <c r="G344" s="91"/>
    </row>
    <row r="345" ht="18">
      <c r="G345" s="91"/>
    </row>
    <row r="346" ht="18">
      <c r="G346" s="91"/>
    </row>
    <row r="347" ht="18">
      <c r="G347" s="91"/>
    </row>
    <row r="348" ht="18">
      <c r="G348" s="91"/>
    </row>
    <row r="349" ht="18">
      <c r="G349" s="91"/>
    </row>
    <row r="350" ht="18">
      <c r="G350" s="91"/>
    </row>
    <row r="351" ht="18">
      <c r="G351" s="91"/>
    </row>
    <row r="352" ht="18">
      <c r="G352" s="91"/>
    </row>
    <row r="353" ht="18">
      <c r="G353" s="91"/>
    </row>
    <row r="354" ht="18">
      <c r="G354" s="91"/>
    </row>
    <row r="355" ht="18">
      <c r="G355" s="91"/>
    </row>
    <row r="356" ht="18">
      <c r="G356" s="91"/>
    </row>
    <row r="357" ht="18">
      <c r="G357" s="91"/>
    </row>
    <row r="358" ht="18">
      <c r="G358" s="91"/>
    </row>
    <row r="359" ht="18">
      <c r="G359" s="91"/>
    </row>
    <row r="360" ht="18">
      <c r="G360" s="91"/>
    </row>
    <row r="361" ht="18">
      <c r="G361" s="91"/>
    </row>
    <row r="362" ht="18">
      <c r="G362" s="91"/>
    </row>
    <row r="363" ht="18">
      <c r="G363" s="91"/>
    </row>
    <row r="364" ht="18">
      <c r="G364" s="91"/>
    </row>
    <row r="365" ht="18">
      <c r="G365" s="91"/>
    </row>
    <row r="366" ht="18">
      <c r="G366" s="91"/>
    </row>
    <row r="367" ht="18">
      <c r="G367" s="91"/>
    </row>
    <row r="368" ht="18">
      <c r="G368" s="91"/>
    </row>
    <row r="369" ht="18">
      <c r="G369" s="91"/>
    </row>
    <row r="370" ht="18">
      <c r="G370" s="91"/>
    </row>
    <row r="371" ht="18">
      <c r="G371" s="91"/>
    </row>
    <row r="372" ht="18">
      <c r="G372" s="91"/>
    </row>
    <row r="373" ht="18">
      <c r="G373" s="91"/>
    </row>
    <row r="374" ht="18">
      <c r="G374" s="91"/>
    </row>
    <row r="375" ht="18">
      <c r="G375" s="91"/>
    </row>
    <row r="376" ht="18">
      <c r="G376" s="91"/>
    </row>
    <row r="377" ht="18">
      <c r="G377" s="91"/>
    </row>
    <row r="378" ht="18">
      <c r="G378" s="91"/>
    </row>
    <row r="379" ht="18">
      <c r="G379" s="91"/>
    </row>
    <row r="380" ht="18">
      <c r="G380" s="91"/>
    </row>
    <row r="381" ht="18">
      <c r="G381" s="91"/>
    </row>
    <row r="382" ht="18">
      <c r="G382" s="91"/>
    </row>
    <row r="383" ht="18">
      <c r="G383" s="91"/>
    </row>
    <row r="384" ht="18">
      <c r="G384" s="91"/>
    </row>
    <row r="385" ht="18">
      <c r="G385" s="91"/>
    </row>
    <row r="386" ht="18">
      <c r="G386" s="91"/>
    </row>
    <row r="387" ht="18">
      <c r="G387" s="91"/>
    </row>
    <row r="388" ht="18">
      <c r="G388" s="91"/>
    </row>
    <row r="389" ht="18">
      <c r="G389" s="91"/>
    </row>
    <row r="390" ht="18">
      <c r="G390" s="91"/>
    </row>
    <row r="391" ht="18">
      <c r="G391" s="91"/>
    </row>
    <row r="392" ht="18">
      <c r="G392" s="91"/>
    </row>
    <row r="393" ht="18">
      <c r="G393" s="91"/>
    </row>
    <row r="394" ht="18">
      <c r="G394" s="91"/>
    </row>
    <row r="395" ht="18">
      <c r="G395" s="91"/>
    </row>
    <row r="396" ht="18">
      <c r="G396" s="91"/>
    </row>
    <row r="397" ht="18">
      <c r="G397" s="91"/>
    </row>
    <row r="398" ht="18">
      <c r="G398" s="91"/>
    </row>
    <row r="399" ht="18">
      <c r="G399" s="91"/>
    </row>
    <row r="400" ht="18">
      <c r="G400" s="91"/>
    </row>
    <row r="401" ht="18">
      <c r="G401" s="91"/>
    </row>
    <row r="402" ht="18">
      <c r="G402" s="91"/>
    </row>
    <row r="403" ht="18">
      <c r="G403" s="91"/>
    </row>
    <row r="404" ht="18">
      <c r="G404" s="91"/>
    </row>
    <row r="405" ht="18">
      <c r="G405" s="91"/>
    </row>
    <row r="406" ht="18">
      <c r="G406" s="91"/>
    </row>
    <row r="407" ht="18">
      <c r="G407" s="91"/>
    </row>
    <row r="408" ht="18">
      <c r="G408" s="91"/>
    </row>
    <row r="409" ht="18">
      <c r="G409" s="91"/>
    </row>
    <row r="410" ht="18">
      <c r="G410" s="91"/>
    </row>
    <row r="411" ht="18">
      <c r="G411" s="91"/>
    </row>
    <row r="412" ht="18">
      <c r="G412" s="91"/>
    </row>
    <row r="413" ht="18">
      <c r="G413" s="91"/>
    </row>
    <row r="414" ht="18">
      <c r="G414" s="91"/>
    </row>
    <row r="415" ht="18">
      <c r="G415" s="91"/>
    </row>
    <row r="416" ht="18">
      <c r="G416" s="91"/>
    </row>
    <row r="417" ht="18">
      <c r="G417" s="91"/>
    </row>
    <row r="418" ht="18">
      <c r="G418" s="91"/>
    </row>
    <row r="419" ht="18">
      <c r="G419" s="91"/>
    </row>
    <row r="420" ht="18">
      <c r="G420" s="91"/>
    </row>
    <row r="421" ht="18">
      <c r="G421" s="91"/>
    </row>
    <row r="422" ht="18">
      <c r="G422" s="91"/>
    </row>
    <row r="423" ht="18">
      <c r="G423" s="91"/>
    </row>
    <row r="424" ht="18">
      <c r="G424" s="91"/>
    </row>
    <row r="425" ht="18">
      <c r="G425" s="91"/>
    </row>
    <row r="426" ht="18">
      <c r="G426" s="91"/>
    </row>
    <row r="427" ht="18">
      <c r="G427" s="91"/>
    </row>
    <row r="428" ht="18">
      <c r="G428" s="91"/>
    </row>
    <row r="429" ht="18">
      <c r="G429" s="91"/>
    </row>
    <row r="430" ht="18">
      <c r="G430" s="91"/>
    </row>
    <row r="431" ht="18">
      <c r="G431" s="91"/>
    </row>
    <row r="432" ht="18">
      <c r="G432" s="91"/>
    </row>
    <row r="433" ht="18">
      <c r="G433" s="91"/>
    </row>
    <row r="434" ht="18">
      <c r="G434" s="91"/>
    </row>
    <row r="435" ht="18">
      <c r="G435" s="91"/>
    </row>
    <row r="436" ht="18">
      <c r="G436" s="91"/>
    </row>
    <row r="437" ht="18">
      <c r="G437" s="91"/>
    </row>
    <row r="438" ht="18">
      <c r="G438" s="91"/>
    </row>
    <row r="439" ht="18">
      <c r="G439" s="91"/>
    </row>
    <row r="440" ht="18">
      <c r="G440" s="91"/>
    </row>
    <row r="441" ht="18">
      <c r="G441" s="91"/>
    </row>
    <row r="442" ht="18">
      <c r="G442" s="91"/>
    </row>
    <row r="443" ht="18">
      <c r="G443" s="91"/>
    </row>
    <row r="444" ht="18">
      <c r="G444" s="91"/>
    </row>
    <row r="445" ht="18">
      <c r="G445" s="91"/>
    </row>
    <row r="446" ht="18">
      <c r="G446" s="91"/>
    </row>
    <row r="447" ht="18">
      <c r="G447" s="91"/>
    </row>
    <row r="448" ht="18">
      <c r="G448" s="91"/>
    </row>
    <row r="449" ht="18">
      <c r="G449" s="91"/>
    </row>
    <row r="450" ht="18">
      <c r="G450" s="91"/>
    </row>
    <row r="451" ht="18">
      <c r="G451" s="91"/>
    </row>
    <row r="452" ht="18">
      <c r="G452" s="91"/>
    </row>
    <row r="453" ht="18">
      <c r="G453" s="91"/>
    </row>
    <row r="454" ht="18">
      <c r="G454" s="91"/>
    </row>
    <row r="455" ht="18">
      <c r="G455" s="91"/>
    </row>
    <row r="456" ht="18">
      <c r="G456" s="91"/>
    </row>
    <row r="457" ht="18">
      <c r="G457" s="91"/>
    </row>
    <row r="458" ht="18">
      <c r="G458" s="91"/>
    </row>
    <row r="459" ht="18">
      <c r="G459" s="91"/>
    </row>
    <row r="460" ht="18">
      <c r="G460" s="91"/>
    </row>
    <row r="461" ht="18">
      <c r="G461" s="91"/>
    </row>
    <row r="462" ht="18">
      <c r="G462" s="91"/>
    </row>
    <row r="463" ht="18">
      <c r="G463" s="91"/>
    </row>
    <row r="464" ht="18">
      <c r="G464" s="91"/>
    </row>
    <row r="465" ht="18">
      <c r="G465" s="91"/>
    </row>
    <row r="466" ht="18">
      <c r="G466" s="91"/>
    </row>
    <row r="467" ht="18">
      <c r="G467" s="91"/>
    </row>
    <row r="468" ht="18">
      <c r="G468" s="91"/>
    </row>
  </sheetData>
  <mergeCells count="24">
    <mergeCell ref="E15:G15"/>
    <mergeCell ref="G18:G19"/>
    <mergeCell ref="F18:F19"/>
    <mergeCell ref="A17:G17"/>
    <mergeCell ref="E18:E19"/>
    <mergeCell ref="D18:D19"/>
    <mergeCell ref="B8:C8"/>
    <mergeCell ref="A18:A19"/>
    <mergeCell ref="C18:C19"/>
    <mergeCell ref="B18:B19"/>
    <mergeCell ref="A37:G37"/>
    <mergeCell ref="A47:G47"/>
    <mergeCell ref="A72:G72"/>
    <mergeCell ref="A20:G20"/>
    <mergeCell ref="A28:G28"/>
    <mergeCell ref="A23:G23"/>
    <mergeCell ref="A91:G91"/>
    <mergeCell ref="A62:G62"/>
    <mergeCell ref="A69:G69"/>
    <mergeCell ref="A94:G94"/>
    <mergeCell ref="A88:G88"/>
    <mergeCell ref="A79:G79"/>
    <mergeCell ref="A83:G83"/>
    <mergeCell ref="A81:G81"/>
  </mergeCells>
  <hyperlinks>
    <hyperlink ref="B14" r:id="rId1" display="mailto:svarka@donmet.com.ua"/>
    <hyperlink ref="C14" r:id="rId2" display="http://www.donmet.com.ua/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1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6"/>
  <sheetViews>
    <sheetView showGridLines="0" showZeros="0" view="pageBreakPreview" zoomScale="85" zoomScaleSheetLayoutView="85" workbookViewId="0" topLeftCell="A1">
      <selection activeCell="B9" sqref="B9:B10"/>
    </sheetView>
  </sheetViews>
  <sheetFormatPr defaultColWidth="9.00390625" defaultRowHeight="12.75"/>
  <cols>
    <col min="1" max="1" width="8.25390625" style="450" customWidth="1"/>
    <col min="2" max="2" width="54.875" style="451" customWidth="1"/>
    <col min="3" max="3" width="58.375" style="451" customWidth="1"/>
    <col min="4" max="4" width="16.625" style="525" customWidth="1"/>
    <col min="5" max="5" width="14.125" style="452" customWidth="1"/>
    <col min="6" max="6" width="17.25390625" style="340" customWidth="1"/>
    <col min="7" max="7" width="26.00390625" style="453" customWidth="1"/>
    <col min="8" max="16384" width="9.125" style="451" customWidth="1"/>
  </cols>
  <sheetData>
    <row r="1" spans="4:6" s="339" customFormat="1" ht="14.25" customHeight="1">
      <c r="D1" s="499"/>
      <c r="F1" s="340"/>
    </row>
    <row r="2" ht="18"/>
    <row r="3" spans="3:6" s="339" customFormat="1" ht="27.75" customHeight="1">
      <c r="C3" s="341" t="s">
        <v>2149</v>
      </c>
      <c r="D3" s="499"/>
      <c r="F3" s="340"/>
    </row>
    <row r="4" spans="4:6" s="339" customFormat="1" ht="27.75" customHeight="1">
      <c r="D4" s="499"/>
      <c r="F4" s="340"/>
    </row>
    <row r="5" spans="2:6" s="342" customFormat="1" ht="19.5" customHeight="1">
      <c r="B5" s="343" t="s">
        <v>1014</v>
      </c>
      <c r="D5" s="500"/>
      <c r="F5" s="340"/>
    </row>
    <row r="6" spans="2:6" s="342" customFormat="1" ht="19.5" customHeight="1">
      <c r="B6" s="344" t="s">
        <v>2151</v>
      </c>
      <c r="D6" s="500"/>
      <c r="F6" s="340"/>
    </row>
    <row r="7" spans="2:6" s="342" customFormat="1" ht="15" customHeight="1">
      <c r="B7" s="344" t="s">
        <v>2153</v>
      </c>
      <c r="D7" s="501" t="s">
        <v>2152</v>
      </c>
      <c r="F7" s="340"/>
    </row>
    <row r="8" spans="2:6" s="342" customFormat="1" ht="15" customHeight="1">
      <c r="B8" s="344" t="s">
        <v>2154</v>
      </c>
      <c r="D8" s="501" t="s">
        <v>2152</v>
      </c>
      <c r="F8" s="340"/>
    </row>
    <row r="9" spans="2:6" s="342" customFormat="1" ht="16.5" customHeight="1">
      <c r="B9" s="549" t="s">
        <v>1132</v>
      </c>
      <c r="D9" s="501" t="s">
        <v>2155</v>
      </c>
      <c r="F9" s="340"/>
    </row>
    <row r="10" spans="2:6" s="342" customFormat="1" ht="15.75" customHeight="1">
      <c r="B10" s="549" t="s">
        <v>1133</v>
      </c>
      <c r="D10" s="501" t="s">
        <v>2155</v>
      </c>
      <c r="F10" s="340"/>
    </row>
    <row r="11" spans="4:6" s="342" customFormat="1" ht="15.75" customHeight="1">
      <c r="D11" s="501" t="s">
        <v>2156</v>
      </c>
      <c r="F11" s="340"/>
    </row>
    <row r="12" spans="4:6" s="342" customFormat="1" ht="15.75" customHeight="1">
      <c r="D12" s="500"/>
      <c r="F12" s="340"/>
    </row>
    <row r="13" spans="2:6" s="342" customFormat="1" ht="15.75" customHeight="1">
      <c r="B13" s="345" t="s">
        <v>2157</v>
      </c>
      <c r="C13" s="346" t="s">
        <v>2158</v>
      </c>
      <c r="D13" s="502" t="s">
        <v>2159</v>
      </c>
      <c r="F13" s="340"/>
    </row>
    <row r="14" spans="4:6" s="339" customFormat="1" ht="15.75" customHeight="1" thickBot="1">
      <c r="D14" s="666" t="s">
        <v>1130</v>
      </c>
      <c r="E14" s="667"/>
      <c r="F14" s="667"/>
    </row>
    <row r="15" spans="1:6" s="339" customFormat="1" ht="46.5" customHeight="1" thickBot="1">
      <c r="A15" s="347" t="s">
        <v>2160</v>
      </c>
      <c r="B15" s="348" t="s">
        <v>2161</v>
      </c>
      <c r="C15" s="349" t="s">
        <v>2162</v>
      </c>
      <c r="D15" s="503" t="s">
        <v>1015</v>
      </c>
      <c r="E15" s="350" t="s">
        <v>2164</v>
      </c>
      <c r="F15" s="351" t="s">
        <v>2165</v>
      </c>
    </row>
    <row r="16" spans="1:6" s="339" customFormat="1" ht="26.25" customHeight="1" thickBot="1">
      <c r="A16" s="660" t="s">
        <v>1016</v>
      </c>
      <c r="B16" s="661"/>
      <c r="C16" s="661"/>
      <c r="D16" s="661"/>
      <c r="E16" s="661"/>
      <c r="F16" s="662"/>
    </row>
    <row r="17" spans="1:6" s="339" customFormat="1" ht="26.25" customHeight="1">
      <c r="A17" s="676" t="s">
        <v>1842</v>
      </c>
      <c r="B17" s="677"/>
      <c r="C17" s="677"/>
      <c r="D17" s="677"/>
      <c r="E17" s="677"/>
      <c r="F17" s="678"/>
    </row>
    <row r="18" spans="1:6" s="339" customFormat="1" ht="18.75" customHeight="1">
      <c r="A18" s="352">
        <v>1</v>
      </c>
      <c r="B18" s="353" t="s">
        <v>1017</v>
      </c>
      <c r="C18" s="354" t="s">
        <v>1018</v>
      </c>
      <c r="D18" s="504" t="s">
        <v>1019</v>
      </c>
      <c r="E18" s="454">
        <f>F18/1.2</f>
        <v>33</v>
      </c>
      <c r="F18" s="454">
        <v>39.6</v>
      </c>
    </row>
    <row r="19" spans="1:6" s="339" customFormat="1" ht="18.75" customHeight="1">
      <c r="A19" s="352">
        <f>A18+1</f>
        <v>2</v>
      </c>
      <c r="B19" s="353" t="s">
        <v>1020</v>
      </c>
      <c r="C19" s="355" t="s">
        <v>1021</v>
      </c>
      <c r="D19" s="504" t="s">
        <v>1022</v>
      </c>
      <c r="E19" s="454">
        <f>F19/1.2</f>
        <v>33</v>
      </c>
      <c r="F19" s="454">
        <v>39.6</v>
      </c>
    </row>
    <row r="20" spans="1:6" s="339" customFormat="1" ht="18.75" customHeight="1">
      <c r="A20" s="352">
        <f>A19+1</f>
        <v>3</v>
      </c>
      <c r="B20" s="353" t="s">
        <v>2405</v>
      </c>
      <c r="C20" s="354" t="s">
        <v>1018</v>
      </c>
      <c r="D20" s="504" t="s">
        <v>2406</v>
      </c>
      <c r="E20" s="454">
        <f>F20/1.2</f>
        <v>33</v>
      </c>
      <c r="F20" s="454">
        <v>39.6</v>
      </c>
    </row>
    <row r="21" spans="1:6" s="339" customFormat="1" ht="18.75" customHeight="1">
      <c r="A21" s="352">
        <f>A20+1</f>
        <v>4</v>
      </c>
      <c r="B21" s="353" t="s">
        <v>2407</v>
      </c>
      <c r="C21" s="355" t="s">
        <v>1021</v>
      </c>
      <c r="D21" s="504" t="s">
        <v>2408</v>
      </c>
      <c r="E21" s="454">
        <f>F21/1.2</f>
        <v>33</v>
      </c>
      <c r="F21" s="454">
        <v>39.6</v>
      </c>
    </row>
    <row r="22" spans="1:6" s="339" customFormat="1" ht="27" customHeight="1" thickBot="1">
      <c r="A22" s="663" t="s">
        <v>2409</v>
      </c>
      <c r="B22" s="664"/>
      <c r="C22" s="664"/>
      <c r="D22" s="664"/>
      <c r="E22" s="664"/>
      <c r="F22" s="665"/>
    </row>
    <row r="23" spans="1:6" s="361" customFormat="1" ht="18.75" customHeight="1">
      <c r="A23" s="356">
        <f>A21+1</f>
        <v>5</v>
      </c>
      <c r="B23" s="357" t="s">
        <v>2410</v>
      </c>
      <c r="C23" s="358" t="s">
        <v>2411</v>
      </c>
      <c r="D23" s="505" t="s">
        <v>2412</v>
      </c>
      <c r="E23" s="455">
        <f>F23/1.2</f>
        <v>43</v>
      </c>
      <c r="F23" s="456">
        <v>51.6</v>
      </c>
    </row>
    <row r="24" spans="1:6" s="361" customFormat="1" ht="18.75" customHeight="1">
      <c r="A24" s="362">
        <f>A23+1</f>
        <v>6</v>
      </c>
      <c r="B24" s="363" t="s">
        <v>2413</v>
      </c>
      <c r="C24" s="364" t="s">
        <v>2414</v>
      </c>
      <c r="D24" s="506" t="s">
        <v>2415</v>
      </c>
      <c r="E24" s="455">
        <f>F24/1.2</f>
        <v>43</v>
      </c>
      <c r="F24" s="457">
        <v>51.6</v>
      </c>
    </row>
    <row r="25" spans="1:6" s="361" customFormat="1" ht="18.75" customHeight="1">
      <c r="A25" s="362">
        <f>A24+1</f>
        <v>7</v>
      </c>
      <c r="B25" s="363" t="s">
        <v>2416</v>
      </c>
      <c r="C25" s="364" t="s">
        <v>2417</v>
      </c>
      <c r="D25" s="506" t="s">
        <v>2418</v>
      </c>
      <c r="E25" s="455">
        <f>F25/1.2</f>
        <v>43</v>
      </c>
      <c r="F25" s="457">
        <v>51.6</v>
      </c>
    </row>
    <row r="26" spans="1:6" s="361" customFormat="1" ht="18.75" customHeight="1">
      <c r="A26" s="362">
        <f>A25+1</f>
        <v>8</v>
      </c>
      <c r="B26" s="363" t="s">
        <v>2419</v>
      </c>
      <c r="C26" s="364" t="s">
        <v>2420</v>
      </c>
      <c r="D26" s="506" t="s">
        <v>2421</v>
      </c>
      <c r="E26" s="455">
        <f>F26/1.2</f>
        <v>43</v>
      </c>
      <c r="F26" s="457">
        <v>51.6</v>
      </c>
    </row>
    <row r="27" spans="1:6" s="339" customFormat="1" ht="18.75" customHeight="1" thickBot="1">
      <c r="A27" s="362">
        <f>A26+1</f>
        <v>9</v>
      </c>
      <c r="B27" s="366" t="s">
        <v>2422</v>
      </c>
      <c r="C27" s="367" t="s">
        <v>2423</v>
      </c>
      <c r="D27" s="507" t="s">
        <v>2424</v>
      </c>
      <c r="E27" s="455">
        <f>F27/1.2</f>
        <v>43</v>
      </c>
      <c r="F27" s="458">
        <v>51.6</v>
      </c>
    </row>
    <row r="28" spans="1:6" s="339" customFormat="1" ht="24.75" customHeight="1" thickBot="1">
      <c r="A28" s="641" t="s">
        <v>2425</v>
      </c>
      <c r="B28" s="642"/>
      <c r="C28" s="642"/>
      <c r="D28" s="642"/>
      <c r="E28" s="642"/>
      <c r="F28" s="643"/>
    </row>
    <row r="29" spans="1:6" s="369" customFormat="1" ht="18.75" customHeight="1">
      <c r="A29" s="356">
        <f>A27+1</f>
        <v>10</v>
      </c>
      <c r="B29" s="357" t="s">
        <v>206</v>
      </c>
      <c r="C29" s="358" t="s">
        <v>2411</v>
      </c>
      <c r="D29" s="505" t="s">
        <v>207</v>
      </c>
      <c r="E29" s="455">
        <f>F29/1.2</f>
        <v>15</v>
      </c>
      <c r="F29" s="456">
        <v>18</v>
      </c>
    </row>
    <row r="30" spans="1:6" s="369" customFormat="1" ht="18.75" customHeight="1">
      <c r="A30" s="362">
        <f>A29+1</f>
        <v>11</v>
      </c>
      <c r="B30" s="363" t="s">
        <v>208</v>
      </c>
      <c r="C30" s="364" t="s">
        <v>2414</v>
      </c>
      <c r="D30" s="506" t="s">
        <v>209</v>
      </c>
      <c r="E30" s="455">
        <f>F30/1.2</f>
        <v>15</v>
      </c>
      <c r="F30" s="457">
        <v>18</v>
      </c>
    </row>
    <row r="31" spans="1:6" s="369" customFormat="1" ht="18.75" customHeight="1">
      <c r="A31" s="362">
        <f>A30+1</f>
        <v>12</v>
      </c>
      <c r="B31" s="363" t="s">
        <v>210</v>
      </c>
      <c r="C31" s="364" t="s">
        <v>2417</v>
      </c>
      <c r="D31" s="506" t="s">
        <v>211</v>
      </c>
      <c r="E31" s="455">
        <f>F31/1.2</f>
        <v>15</v>
      </c>
      <c r="F31" s="457">
        <v>18</v>
      </c>
    </row>
    <row r="32" spans="1:6" s="370" customFormat="1" ht="17.25" customHeight="1">
      <c r="A32" s="362">
        <f>A31+1</f>
        <v>13</v>
      </c>
      <c r="B32" s="363" t="s">
        <v>212</v>
      </c>
      <c r="C32" s="364" t="s">
        <v>2420</v>
      </c>
      <c r="D32" s="506" t="s">
        <v>213</v>
      </c>
      <c r="E32" s="455">
        <f>F32/1.2</f>
        <v>15</v>
      </c>
      <c r="F32" s="457">
        <v>18</v>
      </c>
    </row>
    <row r="33" spans="1:6" s="339" customFormat="1" ht="18.75" customHeight="1" thickBot="1">
      <c r="A33" s="362">
        <f>A32+1</f>
        <v>14</v>
      </c>
      <c r="B33" s="366" t="s">
        <v>214</v>
      </c>
      <c r="C33" s="367" t="s">
        <v>2423</v>
      </c>
      <c r="D33" s="507" t="s">
        <v>215</v>
      </c>
      <c r="E33" s="455">
        <f>F33/1.2</f>
        <v>15</v>
      </c>
      <c r="F33" s="458">
        <v>18</v>
      </c>
    </row>
    <row r="34" spans="1:6" s="339" customFormat="1" ht="28.5" customHeight="1" thickBot="1">
      <c r="A34" s="641" t="s">
        <v>216</v>
      </c>
      <c r="B34" s="642"/>
      <c r="C34" s="642"/>
      <c r="D34" s="642"/>
      <c r="E34" s="642"/>
      <c r="F34" s="643"/>
    </row>
    <row r="35" spans="1:6" s="361" customFormat="1" ht="18.75" customHeight="1">
      <c r="A35" s="356">
        <f>A33+1</f>
        <v>15</v>
      </c>
      <c r="B35" s="371" t="s">
        <v>217</v>
      </c>
      <c r="C35" s="372" t="s">
        <v>2411</v>
      </c>
      <c r="D35" s="505" t="s">
        <v>218</v>
      </c>
      <c r="E35" s="455">
        <f aca="true" t="shared" si="0" ref="E35:E40">F35/1.2</f>
        <v>45</v>
      </c>
      <c r="F35" s="456">
        <v>54</v>
      </c>
    </row>
    <row r="36" spans="1:6" s="361" customFormat="1" ht="18.75" customHeight="1">
      <c r="A36" s="362">
        <f>A35+1</f>
        <v>16</v>
      </c>
      <c r="B36" s="373" t="s">
        <v>219</v>
      </c>
      <c r="C36" s="374" t="s">
        <v>2414</v>
      </c>
      <c r="D36" s="506" t="s">
        <v>220</v>
      </c>
      <c r="E36" s="455">
        <f t="shared" si="0"/>
        <v>45</v>
      </c>
      <c r="F36" s="456">
        <v>54</v>
      </c>
    </row>
    <row r="37" spans="1:6" s="361" customFormat="1" ht="18.75" customHeight="1">
      <c r="A37" s="362">
        <f>A36+1</f>
        <v>17</v>
      </c>
      <c r="B37" s="373" t="s">
        <v>221</v>
      </c>
      <c r="C37" s="374" t="s">
        <v>2417</v>
      </c>
      <c r="D37" s="506" t="s">
        <v>222</v>
      </c>
      <c r="E37" s="455">
        <f t="shared" si="0"/>
        <v>45</v>
      </c>
      <c r="F37" s="456">
        <v>54</v>
      </c>
    </row>
    <row r="38" spans="1:6" s="361" customFormat="1" ht="18.75" customHeight="1">
      <c r="A38" s="362">
        <f>A37+1</f>
        <v>18</v>
      </c>
      <c r="B38" s="373" t="s">
        <v>223</v>
      </c>
      <c r="C38" s="374" t="s">
        <v>2420</v>
      </c>
      <c r="D38" s="506" t="s">
        <v>224</v>
      </c>
      <c r="E38" s="455">
        <f t="shared" si="0"/>
        <v>45</v>
      </c>
      <c r="F38" s="456">
        <v>54</v>
      </c>
    </row>
    <row r="39" spans="1:6" s="375" customFormat="1" ht="18" customHeight="1">
      <c r="A39" s="362">
        <f>A38+1</f>
        <v>19</v>
      </c>
      <c r="B39" s="373" t="s">
        <v>225</v>
      </c>
      <c r="C39" s="374" t="s">
        <v>2423</v>
      </c>
      <c r="D39" s="506" t="s">
        <v>226</v>
      </c>
      <c r="E39" s="455">
        <f t="shared" si="0"/>
        <v>45</v>
      </c>
      <c r="F39" s="456">
        <v>54</v>
      </c>
    </row>
    <row r="40" spans="1:6" s="339" customFormat="1" ht="18.75" customHeight="1" thickBot="1">
      <c r="A40" s="362">
        <f>A39+1</f>
        <v>20</v>
      </c>
      <c r="B40" s="376" t="s">
        <v>227</v>
      </c>
      <c r="C40" s="377" t="s">
        <v>228</v>
      </c>
      <c r="D40" s="507" t="s">
        <v>229</v>
      </c>
      <c r="E40" s="455">
        <f t="shared" si="0"/>
        <v>45</v>
      </c>
      <c r="F40" s="456">
        <v>54</v>
      </c>
    </row>
    <row r="41" spans="1:6" s="339" customFormat="1" ht="25.5" customHeight="1" thickBot="1">
      <c r="A41" s="641" t="s">
        <v>230</v>
      </c>
      <c r="B41" s="642"/>
      <c r="C41" s="642"/>
      <c r="D41" s="642"/>
      <c r="E41" s="642"/>
      <c r="F41" s="643"/>
    </row>
    <row r="42" spans="1:6" s="381" customFormat="1" ht="18.75" customHeight="1">
      <c r="A42" s="378">
        <f>A40+1</f>
        <v>21</v>
      </c>
      <c r="B42" s="379" t="s">
        <v>206</v>
      </c>
      <c r="C42" s="380" t="s">
        <v>2411</v>
      </c>
      <c r="D42" s="508" t="s">
        <v>231</v>
      </c>
      <c r="E42" s="455">
        <f aca="true" t="shared" si="1" ref="E42:E48">F42/1.2</f>
        <v>15</v>
      </c>
      <c r="F42" s="456">
        <v>18</v>
      </c>
    </row>
    <row r="43" spans="1:6" s="381" customFormat="1" ht="18.75" customHeight="1">
      <c r="A43" s="382">
        <f aca="true" t="shared" si="2" ref="A43:A48">A42+1</f>
        <v>22</v>
      </c>
      <c r="B43" s="383" t="s">
        <v>208</v>
      </c>
      <c r="C43" s="384" t="s">
        <v>2414</v>
      </c>
      <c r="D43" s="509" t="s">
        <v>232</v>
      </c>
      <c r="E43" s="455">
        <f t="shared" si="1"/>
        <v>15</v>
      </c>
      <c r="F43" s="457">
        <v>18</v>
      </c>
    </row>
    <row r="44" spans="1:6" s="381" customFormat="1" ht="18.75" customHeight="1">
      <c r="A44" s="382">
        <f t="shared" si="2"/>
        <v>23</v>
      </c>
      <c r="B44" s="383" t="s">
        <v>210</v>
      </c>
      <c r="C44" s="384" t="s">
        <v>2417</v>
      </c>
      <c r="D44" s="509" t="s">
        <v>233</v>
      </c>
      <c r="E44" s="455">
        <f t="shared" si="1"/>
        <v>15</v>
      </c>
      <c r="F44" s="457">
        <v>18</v>
      </c>
    </row>
    <row r="45" spans="1:6" s="381" customFormat="1" ht="18.75" customHeight="1">
      <c r="A45" s="382">
        <f t="shared" si="2"/>
        <v>24</v>
      </c>
      <c r="B45" s="383" t="s">
        <v>212</v>
      </c>
      <c r="C45" s="384" t="s">
        <v>2420</v>
      </c>
      <c r="D45" s="509" t="s">
        <v>234</v>
      </c>
      <c r="E45" s="455">
        <f t="shared" si="1"/>
        <v>15</v>
      </c>
      <c r="F45" s="457">
        <v>18</v>
      </c>
    </row>
    <row r="46" spans="1:6" s="375" customFormat="1" ht="18" customHeight="1">
      <c r="A46" s="382">
        <f t="shared" si="2"/>
        <v>25</v>
      </c>
      <c r="B46" s="383" t="s">
        <v>214</v>
      </c>
      <c r="C46" s="384" t="s">
        <v>2423</v>
      </c>
      <c r="D46" s="509" t="s">
        <v>235</v>
      </c>
      <c r="E46" s="455">
        <f t="shared" si="1"/>
        <v>15</v>
      </c>
      <c r="F46" s="457">
        <v>18</v>
      </c>
    </row>
    <row r="47" spans="1:6" s="369" customFormat="1" ht="18.75" customHeight="1">
      <c r="A47" s="382">
        <f t="shared" si="2"/>
        <v>26</v>
      </c>
      <c r="B47" s="373" t="s">
        <v>236</v>
      </c>
      <c r="C47" s="374" t="s">
        <v>228</v>
      </c>
      <c r="D47" s="506" t="s">
        <v>237</v>
      </c>
      <c r="E47" s="359">
        <f t="shared" si="1"/>
        <v>42</v>
      </c>
      <c r="F47" s="365">
        <v>50.4</v>
      </c>
    </row>
    <row r="48" spans="1:6" s="339" customFormat="1" ht="18.75" customHeight="1">
      <c r="A48" s="382">
        <f t="shared" si="2"/>
        <v>27</v>
      </c>
      <c r="B48" s="376" t="s">
        <v>238</v>
      </c>
      <c r="C48" s="377" t="s">
        <v>239</v>
      </c>
      <c r="D48" s="507" t="s">
        <v>240</v>
      </c>
      <c r="E48" s="359">
        <f t="shared" si="1"/>
        <v>42</v>
      </c>
      <c r="F48" s="365">
        <v>50.4</v>
      </c>
    </row>
    <row r="49" spans="1:6" s="386" customFormat="1" ht="25.5" customHeight="1" thickBot="1">
      <c r="A49" s="674" t="s">
        <v>241</v>
      </c>
      <c r="B49" s="674"/>
      <c r="C49" s="674"/>
      <c r="D49" s="674"/>
      <c r="E49" s="674"/>
      <c r="F49" s="385"/>
    </row>
    <row r="50" spans="1:6" s="386" customFormat="1" ht="18.75" customHeight="1">
      <c r="A50" s="387">
        <f>A48+1</f>
        <v>28</v>
      </c>
      <c r="B50" s="388" t="s">
        <v>242</v>
      </c>
      <c r="C50" s="389" t="s">
        <v>243</v>
      </c>
      <c r="D50" s="510" t="s">
        <v>244</v>
      </c>
      <c r="E50" s="390">
        <f aca="true" t="shared" si="3" ref="E50:E55">F50/1.2</f>
        <v>57.5</v>
      </c>
      <c r="F50" s="391">
        <v>69</v>
      </c>
    </row>
    <row r="51" spans="1:6" s="386" customFormat="1" ht="18.75" customHeight="1">
      <c r="A51" s="392">
        <f>A50+1</f>
        <v>29</v>
      </c>
      <c r="B51" s="393" t="s">
        <v>245</v>
      </c>
      <c r="C51" s="394" t="s">
        <v>246</v>
      </c>
      <c r="D51" s="511" t="s">
        <v>247</v>
      </c>
      <c r="E51" s="395">
        <f t="shared" si="3"/>
        <v>57.5</v>
      </c>
      <c r="F51" s="396">
        <v>69</v>
      </c>
    </row>
    <row r="52" spans="1:6" s="386" customFormat="1" ht="18.75" customHeight="1">
      <c r="A52" s="392">
        <f>A51+1</f>
        <v>30</v>
      </c>
      <c r="B52" s="393" t="s">
        <v>248</v>
      </c>
      <c r="C52" s="397" t="s">
        <v>249</v>
      </c>
      <c r="D52" s="511" t="s">
        <v>250</v>
      </c>
      <c r="E52" s="395">
        <f t="shared" si="3"/>
        <v>57.5</v>
      </c>
      <c r="F52" s="396">
        <v>69</v>
      </c>
    </row>
    <row r="53" spans="1:6" s="386" customFormat="1" ht="18.75" customHeight="1">
      <c r="A53" s="392">
        <f>A52+1</f>
        <v>31</v>
      </c>
      <c r="B53" s="393" t="s">
        <v>251</v>
      </c>
      <c r="C53" s="397" t="s">
        <v>252</v>
      </c>
      <c r="D53" s="511" t="s">
        <v>253</v>
      </c>
      <c r="E53" s="395">
        <f t="shared" si="3"/>
        <v>57.5</v>
      </c>
      <c r="F53" s="396">
        <v>69</v>
      </c>
    </row>
    <row r="54" spans="1:6" s="386" customFormat="1" ht="18.75" customHeight="1">
      <c r="A54" s="392">
        <f>A53+1</f>
        <v>32</v>
      </c>
      <c r="B54" s="393" t="s">
        <v>254</v>
      </c>
      <c r="C54" s="397" t="s">
        <v>228</v>
      </c>
      <c r="D54" s="511" t="s">
        <v>255</v>
      </c>
      <c r="E54" s="395">
        <f t="shared" si="3"/>
        <v>57.5</v>
      </c>
      <c r="F54" s="396">
        <v>69</v>
      </c>
    </row>
    <row r="55" spans="1:6" s="386" customFormat="1" ht="18.75" customHeight="1" thickBot="1">
      <c r="A55" s="398">
        <f>A54+1</f>
        <v>33</v>
      </c>
      <c r="B55" s="399" t="s">
        <v>256</v>
      </c>
      <c r="C55" s="400" t="s">
        <v>239</v>
      </c>
      <c r="D55" s="512" t="s">
        <v>257</v>
      </c>
      <c r="E55" s="401">
        <f t="shared" si="3"/>
        <v>57.5</v>
      </c>
      <c r="F55" s="402">
        <v>69</v>
      </c>
    </row>
    <row r="56" spans="1:6" s="386" customFormat="1" ht="25.5" customHeight="1" thickBot="1">
      <c r="A56" s="675" t="s">
        <v>258</v>
      </c>
      <c r="B56" s="675"/>
      <c r="C56" s="675"/>
      <c r="D56" s="675"/>
      <c r="E56" s="675"/>
      <c r="F56" s="403"/>
    </row>
    <row r="57" spans="1:6" s="386" customFormat="1" ht="18.75" customHeight="1">
      <c r="A57" s="387">
        <f>A55+1</f>
        <v>34</v>
      </c>
      <c r="B57" s="388" t="s">
        <v>259</v>
      </c>
      <c r="C57" s="389" t="s">
        <v>1560</v>
      </c>
      <c r="D57" s="510" t="s">
        <v>289</v>
      </c>
      <c r="E57" s="390">
        <f aca="true" t="shared" si="4" ref="E57:E62">F57/1.2</f>
        <v>67.5</v>
      </c>
      <c r="F57" s="391">
        <v>81</v>
      </c>
    </row>
    <row r="58" spans="1:6" s="386" customFormat="1" ht="18.75" customHeight="1">
      <c r="A58" s="392">
        <f>A57+1</f>
        <v>35</v>
      </c>
      <c r="B58" s="393" t="s">
        <v>290</v>
      </c>
      <c r="C58" s="394" t="s">
        <v>291</v>
      </c>
      <c r="D58" s="511" t="s">
        <v>292</v>
      </c>
      <c r="E58" s="395">
        <f t="shared" si="4"/>
        <v>67.5</v>
      </c>
      <c r="F58" s="396">
        <v>81</v>
      </c>
    </row>
    <row r="59" spans="1:6" s="386" customFormat="1" ht="18.75" customHeight="1">
      <c r="A59" s="392">
        <f>A58+1</f>
        <v>36</v>
      </c>
      <c r="B59" s="393" t="s">
        <v>293</v>
      </c>
      <c r="C59" s="397" t="s">
        <v>294</v>
      </c>
      <c r="D59" s="511" t="s">
        <v>295</v>
      </c>
      <c r="E59" s="395">
        <f t="shared" si="4"/>
        <v>67.5</v>
      </c>
      <c r="F59" s="396">
        <v>81</v>
      </c>
    </row>
    <row r="60" spans="1:6" s="386" customFormat="1" ht="18.75" customHeight="1">
      <c r="A60" s="392">
        <f>A59+1</f>
        <v>37</v>
      </c>
      <c r="B60" s="393" t="s">
        <v>296</v>
      </c>
      <c r="C60" s="397" t="s">
        <v>297</v>
      </c>
      <c r="D60" s="511" t="s">
        <v>298</v>
      </c>
      <c r="E60" s="395">
        <f t="shared" si="4"/>
        <v>67.5</v>
      </c>
      <c r="F60" s="396">
        <v>81</v>
      </c>
    </row>
    <row r="61" spans="1:6" s="386" customFormat="1" ht="18.75" customHeight="1">
      <c r="A61" s="392">
        <f>A60+1</f>
        <v>38</v>
      </c>
      <c r="B61" s="393" t="s">
        <v>299</v>
      </c>
      <c r="C61" s="397" t="s">
        <v>300</v>
      </c>
      <c r="D61" s="511" t="s">
        <v>301</v>
      </c>
      <c r="E61" s="395">
        <f t="shared" si="4"/>
        <v>67.5</v>
      </c>
      <c r="F61" s="396">
        <v>81</v>
      </c>
    </row>
    <row r="62" spans="1:6" s="339" customFormat="1" ht="18.75" customHeight="1" thickBot="1">
      <c r="A62" s="398">
        <f>A61+1</f>
        <v>39</v>
      </c>
      <c r="B62" s="399" t="s">
        <v>302</v>
      </c>
      <c r="C62" s="400" t="s">
        <v>1566</v>
      </c>
      <c r="D62" s="512" t="s">
        <v>1567</v>
      </c>
      <c r="E62" s="401">
        <f t="shared" si="4"/>
        <v>67.5</v>
      </c>
      <c r="F62" s="402">
        <v>81</v>
      </c>
    </row>
    <row r="63" spans="1:6" s="339" customFormat="1" ht="22.5" customHeight="1" thickBot="1">
      <c r="A63" s="641" t="s">
        <v>1568</v>
      </c>
      <c r="B63" s="642"/>
      <c r="C63" s="642"/>
      <c r="D63" s="642"/>
      <c r="E63" s="642"/>
      <c r="F63" s="643"/>
    </row>
    <row r="64" spans="1:6" s="361" customFormat="1" ht="18.75" customHeight="1">
      <c r="A64" s="356">
        <f>A62+1</f>
        <v>40</v>
      </c>
      <c r="B64" s="371" t="s">
        <v>1569</v>
      </c>
      <c r="C64" s="372" t="s">
        <v>1570</v>
      </c>
      <c r="D64" s="505" t="s">
        <v>1571</v>
      </c>
      <c r="E64" s="455">
        <f>F64/1.2</f>
        <v>43</v>
      </c>
      <c r="F64" s="456">
        <v>51.6</v>
      </c>
    </row>
    <row r="65" spans="1:6" s="361" customFormat="1" ht="18.75" customHeight="1">
      <c r="A65" s="362">
        <f>A64+1</f>
        <v>41</v>
      </c>
      <c r="B65" s="373" t="s">
        <v>1572</v>
      </c>
      <c r="C65" s="374" t="s">
        <v>1570</v>
      </c>
      <c r="D65" s="506" t="s">
        <v>1573</v>
      </c>
      <c r="E65" s="455">
        <f aca="true" t="shared" si="5" ref="E65:E70">F65/1.2</f>
        <v>43</v>
      </c>
      <c r="F65" s="457">
        <v>51.6</v>
      </c>
    </row>
    <row r="66" spans="1:6" s="361" customFormat="1" ht="18.75" customHeight="1">
      <c r="A66" s="362">
        <f aca="true" t="shared" si="6" ref="A66:A72">A65+1</f>
        <v>42</v>
      </c>
      <c r="B66" s="373" t="s">
        <v>1574</v>
      </c>
      <c r="C66" s="374" t="s">
        <v>1570</v>
      </c>
      <c r="D66" s="506" t="s">
        <v>1575</v>
      </c>
      <c r="E66" s="455">
        <f t="shared" si="5"/>
        <v>43</v>
      </c>
      <c r="F66" s="457">
        <v>51.6</v>
      </c>
    </row>
    <row r="67" spans="1:6" s="361" customFormat="1" ht="18.75" customHeight="1">
      <c r="A67" s="362">
        <f t="shared" si="6"/>
        <v>43</v>
      </c>
      <c r="B67" s="373" t="s">
        <v>1576</v>
      </c>
      <c r="C67" s="374" t="s">
        <v>1570</v>
      </c>
      <c r="D67" s="506" t="s">
        <v>1577</v>
      </c>
      <c r="E67" s="455">
        <f t="shared" si="5"/>
        <v>43</v>
      </c>
      <c r="F67" s="457">
        <v>51.6</v>
      </c>
    </row>
    <row r="68" spans="1:6" s="361" customFormat="1" ht="18.75" customHeight="1">
      <c r="A68" s="362">
        <f t="shared" si="6"/>
        <v>44</v>
      </c>
      <c r="B68" s="373" t="s">
        <v>1578</v>
      </c>
      <c r="C68" s="404" t="s">
        <v>1579</v>
      </c>
      <c r="D68" s="506" t="s">
        <v>1580</v>
      </c>
      <c r="E68" s="359">
        <f t="shared" si="5"/>
        <v>50.5</v>
      </c>
      <c r="F68" s="365">
        <v>60.6</v>
      </c>
    </row>
    <row r="69" spans="1:6" s="405" customFormat="1" ht="18" customHeight="1">
      <c r="A69" s="362">
        <f t="shared" si="6"/>
        <v>45</v>
      </c>
      <c r="B69" s="373" t="s">
        <v>1581</v>
      </c>
      <c r="C69" s="404" t="s">
        <v>1582</v>
      </c>
      <c r="D69" s="506" t="s">
        <v>1583</v>
      </c>
      <c r="E69" s="359">
        <f t="shared" si="5"/>
        <v>50.5</v>
      </c>
      <c r="F69" s="365">
        <v>60.6</v>
      </c>
    </row>
    <row r="70" spans="1:6" s="339" customFormat="1" ht="18.75" customHeight="1">
      <c r="A70" s="362">
        <f t="shared" si="6"/>
        <v>46</v>
      </c>
      <c r="B70" s="376" t="s">
        <v>1584</v>
      </c>
      <c r="C70" s="406" t="s">
        <v>1582</v>
      </c>
      <c r="D70" s="507" t="s">
        <v>1585</v>
      </c>
      <c r="E70" s="359">
        <f t="shared" si="5"/>
        <v>50.5</v>
      </c>
      <c r="F70" s="368">
        <v>60.6</v>
      </c>
    </row>
    <row r="71" spans="1:6" s="339" customFormat="1" ht="24.75" customHeight="1">
      <c r="A71" s="362">
        <f t="shared" si="6"/>
        <v>47</v>
      </c>
      <c r="B71" s="407" t="s">
        <v>1586</v>
      </c>
      <c r="C71" s="408" t="s">
        <v>1587</v>
      </c>
      <c r="D71" s="513" t="s">
        <v>1588</v>
      </c>
      <c r="E71" s="409">
        <f>F71/1.2</f>
        <v>112.5</v>
      </c>
      <c r="F71" s="409">
        <v>135</v>
      </c>
    </row>
    <row r="72" spans="1:6" s="339" customFormat="1" ht="18.75" customHeight="1" thickBot="1">
      <c r="A72" s="362">
        <f t="shared" si="6"/>
        <v>48</v>
      </c>
      <c r="B72" s="407" t="s">
        <v>1589</v>
      </c>
      <c r="C72" s="408" t="s">
        <v>2069</v>
      </c>
      <c r="D72" s="513" t="s">
        <v>2070</v>
      </c>
      <c r="E72" s="409">
        <f>F72/1.2</f>
        <v>112.5</v>
      </c>
      <c r="F72" s="409">
        <v>135</v>
      </c>
    </row>
    <row r="73" spans="1:6" s="339" customFormat="1" ht="18.75" customHeight="1" thickBot="1">
      <c r="A73" s="641" t="s">
        <v>2071</v>
      </c>
      <c r="B73" s="642"/>
      <c r="C73" s="642"/>
      <c r="D73" s="642"/>
      <c r="E73" s="642"/>
      <c r="F73" s="643"/>
    </row>
    <row r="74" spans="1:6" s="369" customFormat="1" ht="18.75" customHeight="1">
      <c r="A74" s="356">
        <f>A72+1</f>
        <v>49</v>
      </c>
      <c r="B74" s="371" t="s">
        <v>2072</v>
      </c>
      <c r="C74" s="410" t="s">
        <v>2073</v>
      </c>
      <c r="D74" s="505" t="s">
        <v>2074</v>
      </c>
      <c r="E74" s="359">
        <f>F74/1.2</f>
        <v>72.5</v>
      </c>
      <c r="F74" s="360">
        <v>87</v>
      </c>
    </row>
    <row r="75" spans="1:6" s="339" customFormat="1" ht="18.75" customHeight="1">
      <c r="A75" s="362">
        <f>A74+1</f>
        <v>50</v>
      </c>
      <c r="B75" s="373" t="s">
        <v>2075</v>
      </c>
      <c r="C75" s="404" t="s">
        <v>2076</v>
      </c>
      <c r="D75" s="506" t="s">
        <v>2077</v>
      </c>
      <c r="E75" s="359">
        <f>F75/1.2</f>
        <v>72.5</v>
      </c>
      <c r="F75" s="365">
        <v>87</v>
      </c>
    </row>
    <row r="76" spans="1:6" s="339" customFormat="1" ht="27.75" customHeight="1">
      <c r="A76" s="362">
        <f>A75+1</f>
        <v>51</v>
      </c>
      <c r="B76" s="373" t="s">
        <v>2078</v>
      </c>
      <c r="C76" s="404" t="s">
        <v>2079</v>
      </c>
      <c r="D76" s="506" t="s">
        <v>2080</v>
      </c>
      <c r="E76" s="359">
        <f>F76/1.2</f>
        <v>55</v>
      </c>
      <c r="F76" s="365">
        <v>66</v>
      </c>
    </row>
    <row r="77" spans="1:6" s="339" customFormat="1" ht="18.75" customHeight="1" thickBot="1">
      <c r="A77" s="362">
        <f>A76+1</f>
        <v>52</v>
      </c>
      <c r="B77" s="376" t="s">
        <v>2081</v>
      </c>
      <c r="C77" s="406" t="s">
        <v>2082</v>
      </c>
      <c r="D77" s="507" t="s">
        <v>2083</v>
      </c>
      <c r="E77" s="359">
        <f>F77/1.2</f>
        <v>55</v>
      </c>
      <c r="F77" s="368">
        <v>66</v>
      </c>
    </row>
    <row r="78" spans="1:6" s="339" customFormat="1" ht="18.75" customHeight="1" thickBot="1">
      <c r="A78" s="668" t="s">
        <v>2084</v>
      </c>
      <c r="B78" s="669"/>
      <c r="C78" s="669"/>
      <c r="D78" s="669"/>
      <c r="E78" s="669"/>
      <c r="F78" s="670"/>
    </row>
    <row r="79" spans="1:6" s="339" customFormat="1" ht="27.75" customHeight="1">
      <c r="A79" s="356">
        <f>A77+1</f>
        <v>53</v>
      </c>
      <c r="B79" s="371" t="s">
        <v>2085</v>
      </c>
      <c r="C79" s="371" t="s">
        <v>2086</v>
      </c>
      <c r="D79" s="505" t="s">
        <v>2087</v>
      </c>
      <c r="E79" s="359">
        <f>F79/1.2</f>
        <v>121</v>
      </c>
      <c r="F79" s="360">
        <v>145.2</v>
      </c>
    </row>
    <row r="80" spans="1:6" s="339" customFormat="1" ht="18.75" customHeight="1" thickBot="1">
      <c r="A80" s="411">
        <f>A79+1</f>
        <v>54</v>
      </c>
      <c r="B80" s="376" t="s">
        <v>2088</v>
      </c>
      <c r="C80" s="376"/>
      <c r="D80" s="507" t="s">
        <v>2089</v>
      </c>
      <c r="E80" s="455">
        <f>F80/1.2</f>
        <v>4130</v>
      </c>
      <c r="F80" s="458">
        <v>4956</v>
      </c>
    </row>
    <row r="81" spans="1:6" s="339" customFormat="1" ht="18.75" customHeight="1" thickBot="1">
      <c r="A81" s="641" t="s">
        <v>2090</v>
      </c>
      <c r="B81" s="642"/>
      <c r="C81" s="642"/>
      <c r="D81" s="642"/>
      <c r="E81" s="642"/>
      <c r="F81" s="643"/>
    </row>
    <row r="82" spans="1:6" s="413" customFormat="1" ht="18.75" customHeight="1">
      <c r="A82" s="356">
        <f>A80+1</f>
        <v>55</v>
      </c>
      <c r="B82" s="371" t="s">
        <v>2091</v>
      </c>
      <c r="C82" s="412" t="s">
        <v>2411</v>
      </c>
      <c r="D82" s="505" t="s">
        <v>2092</v>
      </c>
      <c r="E82" s="359">
        <f>F82/1.2</f>
        <v>230</v>
      </c>
      <c r="F82" s="360">
        <v>276</v>
      </c>
    </row>
    <row r="83" spans="1:6" s="413" customFormat="1" ht="20.25" customHeight="1">
      <c r="A83" s="362">
        <f aca="true" t="shared" si="7" ref="A83:A88">A82+1</f>
        <v>56</v>
      </c>
      <c r="B83" s="373" t="s">
        <v>2093</v>
      </c>
      <c r="C83" s="414" t="s">
        <v>2414</v>
      </c>
      <c r="D83" s="506" t="s">
        <v>2094</v>
      </c>
      <c r="E83" s="359">
        <f aca="true" t="shared" si="8" ref="E83:E88">F83/1.2</f>
        <v>230</v>
      </c>
      <c r="F83" s="365">
        <v>276</v>
      </c>
    </row>
    <row r="84" spans="1:6" s="413" customFormat="1" ht="18.75" customHeight="1">
      <c r="A84" s="362">
        <f t="shared" si="7"/>
        <v>57</v>
      </c>
      <c r="B84" s="373" t="s">
        <v>2095</v>
      </c>
      <c r="C84" s="414" t="s">
        <v>2417</v>
      </c>
      <c r="D84" s="506" t="s">
        <v>2096</v>
      </c>
      <c r="E84" s="359">
        <f t="shared" si="8"/>
        <v>230</v>
      </c>
      <c r="F84" s="365">
        <v>276</v>
      </c>
    </row>
    <row r="85" spans="1:6" s="413" customFormat="1" ht="18.75" customHeight="1">
      <c r="A85" s="362">
        <f t="shared" si="7"/>
        <v>58</v>
      </c>
      <c r="B85" s="373" t="s">
        <v>2097</v>
      </c>
      <c r="C85" s="414" t="s">
        <v>2420</v>
      </c>
      <c r="D85" s="506" t="s">
        <v>2098</v>
      </c>
      <c r="E85" s="359">
        <f t="shared" si="8"/>
        <v>230</v>
      </c>
      <c r="F85" s="365">
        <v>276</v>
      </c>
    </row>
    <row r="86" spans="1:6" s="339" customFormat="1" ht="18.75" customHeight="1">
      <c r="A86" s="362">
        <f t="shared" si="7"/>
        <v>59</v>
      </c>
      <c r="B86" s="373" t="s">
        <v>2099</v>
      </c>
      <c r="C86" s="414" t="s">
        <v>2423</v>
      </c>
      <c r="D86" s="506" t="s">
        <v>2100</v>
      </c>
      <c r="E86" s="359">
        <f t="shared" si="8"/>
        <v>230</v>
      </c>
      <c r="F86" s="365">
        <v>276</v>
      </c>
    </row>
    <row r="87" spans="1:6" s="339" customFormat="1" ht="28.5" customHeight="1">
      <c r="A87" s="362">
        <f t="shared" si="7"/>
        <v>60</v>
      </c>
      <c r="B87" s="373" t="s">
        <v>2101</v>
      </c>
      <c r="C87" s="414" t="s">
        <v>228</v>
      </c>
      <c r="D87" s="506" t="s">
        <v>2102</v>
      </c>
      <c r="E87" s="359">
        <f t="shared" si="8"/>
        <v>230</v>
      </c>
      <c r="F87" s="365">
        <v>276</v>
      </c>
    </row>
    <row r="88" spans="1:6" s="339" customFormat="1" ht="18.75" customHeight="1" thickBot="1">
      <c r="A88" s="362">
        <f t="shared" si="7"/>
        <v>61</v>
      </c>
      <c r="B88" s="415" t="s">
        <v>2103</v>
      </c>
      <c r="C88" s="416" t="s">
        <v>239</v>
      </c>
      <c r="D88" s="514" t="s">
        <v>2104</v>
      </c>
      <c r="E88" s="359">
        <f t="shared" si="8"/>
        <v>230</v>
      </c>
      <c r="F88" s="417">
        <v>276</v>
      </c>
    </row>
    <row r="89" spans="1:6" s="339" customFormat="1" ht="18.75" customHeight="1" thickBot="1">
      <c r="A89" s="671" t="s">
        <v>2105</v>
      </c>
      <c r="B89" s="672"/>
      <c r="C89" s="672"/>
      <c r="D89" s="672"/>
      <c r="E89" s="672"/>
      <c r="F89" s="673"/>
    </row>
    <row r="90" spans="1:6" s="418" customFormat="1" ht="18.75" customHeight="1">
      <c r="A90" s="356">
        <f>A88+1</f>
        <v>62</v>
      </c>
      <c r="B90" s="371" t="s">
        <v>2106</v>
      </c>
      <c r="C90" s="412" t="s">
        <v>2107</v>
      </c>
      <c r="D90" s="505" t="s">
        <v>2108</v>
      </c>
      <c r="E90" s="359">
        <f aca="true" t="shared" si="9" ref="E90:E96">F90/1.2</f>
        <v>307</v>
      </c>
      <c r="F90" s="360">
        <v>368.4</v>
      </c>
    </row>
    <row r="91" spans="1:6" s="418" customFormat="1" ht="18.75" customHeight="1">
      <c r="A91" s="362">
        <f aca="true" t="shared" si="10" ref="A91:A96">A90+1</f>
        <v>63</v>
      </c>
      <c r="B91" s="373" t="s">
        <v>2109</v>
      </c>
      <c r="C91" s="414" t="s">
        <v>2110</v>
      </c>
      <c r="D91" s="506" t="s">
        <v>2111</v>
      </c>
      <c r="E91" s="359">
        <f t="shared" si="9"/>
        <v>307</v>
      </c>
      <c r="F91" s="365">
        <v>368.4</v>
      </c>
    </row>
    <row r="92" spans="1:6" s="418" customFormat="1" ht="18.75" customHeight="1">
      <c r="A92" s="362">
        <f t="shared" si="10"/>
        <v>64</v>
      </c>
      <c r="B92" s="373" t="s">
        <v>2112</v>
      </c>
      <c r="C92" s="414" t="s">
        <v>2113</v>
      </c>
      <c r="D92" s="506" t="s">
        <v>2114</v>
      </c>
      <c r="E92" s="359">
        <f t="shared" si="9"/>
        <v>307</v>
      </c>
      <c r="F92" s="365">
        <v>368.4</v>
      </c>
    </row>
    <row r="93" spans="1:6" s="418" customFormat="1" ht="18.75" customHeight="1">
      <c r="A93" s="362">
        <f t="shared" si="10"/>
        <v>65</v>
      </c>
      <c r="B93" s="373" t="s">
        <v>2115</v>
      </c>
      <c r="C93" s="414" t="s">
        <v>2116</v>
      </c>
      <c r="D93" s="506" t="s">
        <v>2117</v>
      </c>
      <c r="E93" s="359">
        <f t="shared" si="9"/>
        <v>307</v>
      </c>
      <c r="F93" s="365">
        <v>368.4</v>
      </c>
    </row>
    <row r="94" spans="1:6" s="339" customFormat="1" ht="18.75" customHeight="1">
      <c r="A94" s="362">
        <f t="shared" si="10"/>
        <v>66</v>
      </c>
      <c r="B94" s="373" t="s">
        <v>2118</v>
      </c>
      <c r="C94" s="414" t="s">
        <v>2119</v>
      </c>
      <c r="D94" s="506" t="s">
        <v>2120</v>
      </c>
      <c r="E94" s="359">
        <f t="shared" si="9"/>
        <v>307</v>
      </c>
      <c r="F94" s="365">
        <v>368.4</v>
      </c>
    </row>
    <row r="95" spans="1:6" s="339" customFormat="1" ht="27" customHeight="1">
      <c r="A95" s="362">
        <f t="shared" si="10"/>
        <v>67</v>
      </c>
      <c r="B95" s="373" t="s">
        <v>2121</v>
      </c>
      <c r="C95" s="414" t="s">
        <v>2122</v>
      </c>
      <c r="D95" s="506" t="s">
        <v>2123</v>
      </c>
      <c r="E95" s="359">
        <f t="shared" si="9"/>
        <v>307</v>
      </c>
      <c r="F95" s="365">
        <v>368.4</v>
      </c>
    </row>
    <row r="96" spans="1:6" s="339" customFormat="1" ht="18.75" customHeight="1" thickBot="1">
      <c r="A96" s="362">
        <f t="shared" si="10"/>
        <v>68</v>
      </c>
      <c r="B96" s="376" t="s">
        <v>2124</v>
      </c>
      <c r="C96" s="419" t="s">
        <v>2125</v>
      </c>
      <c r="D96" s="507" t="s">
        <v>2126</v>
      </c>
      <c r="E96" s="359">
        <f t="shared" si="9"/>
        <v>307</v>
      </c>
      <c r="F96" s="368">
        <v>368.4</v>
      </c>
    </row>
    <row r="97" spans="1:6" s="339" customFormat="1" ht="18.75" customHeight="1" thickBot="1">
      <c r="A97" s="641" t="s">
        <v>2127</v>
      </c>
      <c r="B97" s="642"/>
      <c r="C97" s="642"/>
      <c r="D97" s="642"/>
      <c r="E97" s="642"/>
      <c r="F97" s="643"/>
    </row>
    <row r="98" spans="1:6" s="413" customFormat="1" ht="18.75" customHeight="1">
      <c r="A98" s="356">
        <f>A96+1</f>
        <v>69</v>
      </c>
      <c r="B98" s="371" t="s">
        <v>2091</v>
      </c>
      <c r="C98" s="412" t="s">
        <v>243</v>
      </c>
      <c r="D98" s="505" t="s">
        <v>2128</v>
      </c>
      <c r="E98" s="455">
        <f>F98/1.2</f>
        <v>270</v>
      </c>
      <c r="F98" s="456">
        <v>324</v>
      </c>
    </row>
    <row r="99" spans="1:6" s="413" customFormat="1" ht="18.75" customHeight="1">
      <c r="A99" s="362">
        <f>A98+1</f>
        <v>70</v>
      </c>
      <c r="B99" s="373" t="s">
        <v>2093</v>
      </c>
      <c r="C99" s="414" t="s">
        <v>2129</v>
      </c>
      <c r="D99" s="506" t="s">
        <v>2130</v>
      </c>
      <c r="E99" s="455">
        <f aca="true" t="shared" si="11" ref="E99:E106">F99/1.2</f>
        <v>270</v>
      </c>
      <c r="F99" s="457">
        <v>324</v>
      </c>
    </row>
    <row r="100" spans="1:6" s="413" customFormat="1" ht="18.75" customHeight="1">
      <c r="A100" s="362">
        <f aca="true" t="shared" si="12" ref="A100:A106">A99+1</f>
        <v>71</v>
      </c>
      <c r="B100" s="373" t="s">
        <v>2095</v>
      </c>
      <c r="C100" s="414" t="s">
        <v>2131</v>
      </c>
      <c r="D100" s="506" t="s">
        <v>2132</v>
      </c>
      <c r="E100" s="455">
        <f t="shared" si="11"/>
        <v>270</v>
      </c>
      <c r="F100" s="457">
        <v>324</v>
      </c>
    </row>
    <row r="101" spans="1:6" s="413" customFormat="1" ht="18.75" customHeight="1">
      <c r="A101" s="362">
        <f t="shared" si="12"/>
        <v>72</v>
      </c>
      <c r="B101" s="373" t="s">
        <v>2097</v>
      </c>
      <c r="C101" s="414" t="s">
        <v>2133</v>
      </c>
      <c r="D101" s="506" t="s">
        <v>2134</v>
      </c>
      <c r="E101" s="455">
        <f t="shared" si="11"/>
        <v>270</v>
      </c>
      <c r="F101" s="457">
        <v>324</v>
      </c>
    </row>
    <row r="102" spans="1:6" s="413" customFormat="1" ht="18.75" customHeight="1">
      <c r="A102" s="362">
        <f t="shared" si="12"/>
        <v>73</v>
      </c>
      <c r="B102" s="373" t="s">
        <v>2099</v>
      </c>
      <c r="C102" s="414" t="s">
        <v>2423</v>
      </c>
      <c r="D102" s="506" t="s">
        <v>2135</v>
      </c>
      <c r="E102" s="455">
        <f t="shared" si="11"/>
        <v>270</v>
      </c>
      <c r="F102" s="457">
        <v>324</v>
      </c>
    </row>
    <row r="103" spans="1:6" s="413" customFormat="1" ht="19.5" customHeight="1">
      <c r="A103" s="362">
        <f t="shared" si="12"/>
        <v>74</v>
      </c>
      <c r="B103" s="373" t="s">
        <v>2136</v>
      </c>
      <c r="C103" s="414" t="s">
        <v>228</v>
      </c>
      <c r="D103" s="506" t="s">
        <v>2137</v>
      </c>
      <c r="E103" s="455">
        <f t="shared" si="11"/>
        <v>270</v>
      </c>
      <c r="F103" s="457">
        <v>324</v>
      </c>
    </row>
    <row r="104" spans="1:6" s="339" customFormat="1" ht="19.5" customHeight="1">
      <c r="A104" s="362">
        <f t="shared" si="12"/>
        <v>75</v>
      </c>
      <c r="B104" s="373" t="s">
        <v>2138</v>
      </c>
      <c r="C104" s="414" t="s">
        <v>239</v>
      </c>
      <c r="D104" s="506" t="s">
        <v>2139</v>
      </c>
      <c r="E104" s="455">
        <f t="shared" si="11"/>
        <v>270</v>
      </c>
      <c r="F104" s="457">
        <v>324</v>
      </c>
    </row>
    <row r="105" spans="1:6" s="339" customFormat="1" ht="19.5" customHeight="1">
      <c r="A105" s="362">
        <f t="shared" si="12"/>
        <v>76</v>
      </c>
      <c r="B105" s="373" t="s">
        <v>2140</v>
      </c>
      <c r="C105" s="414" t="s">
        <v>228</v>
      </c>
      <c r="D105" s="506" t="s">
        <v>2141</v>
      </c>
      <c r="E105" s="455">
        <f t="shared" si="11"/>
        <v>270</v>
      </c>
      <c r="F105" s="457">
        <v>324</v>
      </c>
    </row>
    <row r="106" spans="1:6" s="339" customFormat="1" ht="19.5" customHeight="1" thickBot="1">
      <c r="A106" s="362">
        <f t="shared" si="12"/>
        <v>77</v>
      </c>
      <c r="B106" s="376" t="s">
        <v>2142</v>
      </c>
      <c r="C106" s="419" t="s">
        <v>239</v>
      </c>
      <c r="D106" s="507" t="s">
        <v>2143</v>
      </c>
      <c r="E106" s="455">
        <f t="shared" si="11"/>
        <v>270</v>
      </c>
      <c r="F106" s="458">
        <v>324</v>
      </c>
    </row>
    <row r="107" spans="1:6" s="339" customFormat="1" ht="19.5" customHeight="1" thickBot="1">
      <c r="A107" s="641" t="s">
        <v>806</v>
      </c>
      <c r="B107" s="642"/>
      <c r="C107" s="642"/>
      <c r="D107" s="642"/>
      <c r="E107" s="642"/>
      <c r="F107" s="643"/>
    </row>
    <row r="108" spans="1:6" s="339" customFormat="1" ht="19.5" customHeight="1">
      <c r="A108" s="356">
        <f>A106+1</f>
        <v>78</v>
      </c>
      <c r="B108" s="371" t="s">
        <v>807</v>
      </c>
      <c r="C108" s="412" t="s">
        <v>808</v>
      </c>
      <c r="D108" s="505" t="s">
        <v>809</v>
      </c>
      <c r="E108" s="359">
        <f>F108/1.2</f>
        <v>500</v>
      </c>
      <c r="F108" s="360">
        <v>600</v>
      </c>
    </row>
    <row r="109" spans="1:6" s="339" customFormat="1" ht="18">
      <c r="A109" s="362">
        <f>A108+1</f>
        <v>79</v>
      </c>
      <c r="B109" s="373" t="s">
        <v>810</v>
      </c>
      <c r="C109" s="414" t="s">
        <v>811</v>
      </c>
      <c r="D109" s="506" t="s">
        <v>812</v>
      </c>
      <c r="E109" s="359">
        <f>F109/1.2</f>
        <v>500</v>
      </c>
      <c r="F109" s="360">
        <v>600</v>
      </c>
    </row>
    <row r="110" spans="1:6" s="339" customFormat="1" ht="18.75" customHeight="1" thickBot="1">
      <c r="A110" s="411">
        <f>A109+1</f>
        <v>80</v>
      </c>
      <c r="B110" s="376" t="s">
        <v>813</v>
      </c>
      <c r="C110" s="419" t="s">
        <v>814</v>
      </c>
      <c r="D110" s="507" t="s">
        <v>815</v>
      </c>
      <c r="E110" s="359">
        <f>F110/1.2</f>
        <v>500</v>
      </c>
      <c r="F110" s="360">
        <v>600</v>
      </c>
    </row>
    <row r="111" spans="1:6" s="339" customFormat="1" ht="18.75" customHeight="1" thickBot="1">
      <c r="A111" s="641" t="s">
        <v>816</v>
      </c>
      <c r="B111" s="642"/>
      <c r="C111" s="642"/>
      <c r="D111" s="642"/>
      <c r="E111" s="642"/>
      <c r="F111" s="643"/>
    </row>
    <row r="112" spans="1:6" s="339" customFormat="1" ht="16.5" customHeight="1">
      <c r="A112" s="356">
        <f>A110+1</f>
        <v>81</v>
      </c>
      <c r="B112" s="371" t="s">
        <v>217</v>
      </c>
      <c r="C112" s="371" t="s">
        <v>817</v>
      </c>
      <c r="D112" s="505" t="s">
        <v>818</v>
      </c>
      <c r="E112" s="455">
        <f>F112/1.2</f>
        <v>121</v>
      </c>
      <c r="F112" s="456">
        <v>145.2</v>
      </c>
    </row>
    <row r="113" spans="1:6" s="339" customFormat="1" ht="21.75" customHeight="1">
      <c r="A113" s="362">
        <f>A112+1</f>
        <v>82</v>
      </c>
      <c r="B113" s="373" t="s">
        <v>219</v>
      </c>
      <c r="C113" s="373" t="s">
        <v>2414</v>
      </c>
      <c r="D113" s="506" t="s">
        <v>819</v>
      </c>
      <c r="E113" s="455">
        <f>F113/1.2</f>
        <v>121</v>
      </c>
      <c r="F113" s="457">
        <v>145.2</v>
      </c>
    </row>
    <row r="114" spans="1:6" s="339" customFormat="1" ht="20.25" customHeight="1">
      <c r="A114" s="362">
        <f>A113+1</f>
        <v>83</v>
      </c>
      <c r="B114" s="373" t="s">
        <v>221</v>
      </c>
      <c r="C114" s="373" t="s">
        <v>2417</v>
      </c>
      <c r="D114" s="506" t="s">
        <v>820</v>
      </c>
      <c r="E114" s="455">
        <f>F114/1.2</f>
        <v>121</v>
      </c>
      <c r="F114" s="457">
        <v>145.2</v>
      </c>
    </row>
    <row r="115" spans="1:6" s="339" customFormat="1" ht="20.25" customHeight="1">
      <c r="A115" s="362">
        <f>A114+1</f>
        <v>84</v>
      </c>
      <c r="B115" s="373" t="s">
        <v>223</v>
      </c>
      <c r="C115" s="373" t="s">
        <v>2420</v>
      </c>
      <c r="D115" s="506" t="s">
        <v>821</v>
      </c>
      <c r="E115" s="455">
        <f>F115/1.2</f>
        <v>121</v>
      </c>
      <c r="F115" s="457">
        <v>145.2</v>
      </c>
    </row>
    <row r="116" spans="1:6" s="339" customFormat="1" ht="20.25" customHeight="1" thickBot="1">
      <c r="A116" s="362">
        <f>A115+1</f>
        <v>85</v>
      </c>
      <c r="B116" s="376" t="s">
        <v>225</v>
      </c>
      <c r="C116" s="376" t="s">
        <v>2423</v>
      </c>
      <c r="D116" s="507" t="s">
        <v>822</v>
      </c>
      <c r="E116" s="455">
        <f>F116/1.2</f>
        <v>121</v>
      </c>
      <c r="F116" s="459">
        <v>145.2</v>
      </c>
    </row>
    <row r="117" spans="1:6" s="339" customFormat="1" ht="25.5" thickBot="1">
      <c r="A117" s="641" t="s">
        <v>823</v>
      </c>
      <c r="B117" s="642"/>
      <c r="C117" s="642"/>
      <c r="D117" s="642"/>
      <c r="E117" s="642"/>
      <c r="F117" s="643"/>
    </row>
    <row r="118" spans="1:6" s="420" customFormat="1" ht="18.75" customHeight="1">
      <c r="A118" s="356">
        <f>A116+1</f>
        <v>86</v>
      </c>
      <c r="B118" s="371" t="s">
        <v>206</v>
      </c>
      <c r="C118" s="371" t="s">
        <v>817</v>
      </c>
      <c r="D118" s="505" t="s">
        <v>824</v>
      </c>
      <c r="E118" s="359">
        <f>F118/1.2</f>
        <v>72.5</v>
      </c>
      <c r="F118" s="360">
        <v>87</v>
      </c>
    </row>
    <row r="119" spans="1:6" s="420" customFormat="1" ht="18.75" customHeight="1">
      <c r="A119" s="362">
        <f aca="true" t="shared" si="13" ref="A119:A124">A118+1</f>
        <v>87</v>
      </c>
      <c r="B119" s="373" t="s">
        <v>208</v>
      </c>
      <c r="C119" s="373" t="s">
        <v>2414</v>
      </c>
      <c r="D119" s="506" t="s">
        <v>825</v>
      </c>
      <c r="E119" s="359">
        <f aca="true" t="shared" si="14" ref="E119:E124">F119/1.2</f>
        <v>72.5</v>
      </c>
      <c r="F119" s="365">
        <v>87</v>
      </c>
    </row>
    <row r="120" spans="1:6" s="420" customFormat="1" ht="18.75" customHeight="1">
      <c r="A120" s="362">
        <f t="shared" si="13"/>
        <v>88</v>
      </c>
      <c r="B120" s="373" t="s">
        <v>210</v>
      </c>
      <c r="C120" s="373" t="s">
        <v>2417</v>
      </c>
      <c r="D120" s="506" t="s">
        <v>826</v>
      </c>
      <c r="E120" s="359">
        <f t="shared" si="14"/>
        <v>72.5</v>
      </c>
      <c r="F120" s="365">
        <v>87</v>
      </c>
    </row>
    <row r="121" spans="1:6" s="420" customFormat="1" ht="18.75" customHeight="1">
      <c r="A121" s="362">
        <f t="shared" si="13"/>
        <v>89</v>
      </c>
      <c r="B121" s="373" t="s">
        <v>212</v>
      </c>
      <c r="C121" s="373" t="s">
        <v>2420</v>
      </c>
      <c r="D121" s="506" t="s">
        <v>827</v>
      </c>
      <c r="E121" s="359">
        <f t="shared" si="14"/>
        <v>72.5</v>
      </c>
      <c r="F121" s="365">
        <v>87</v>
      </c>
    </row>
    <row r="122" spans="1:6" s="339" customFormat="1" ht="18.75" customHeight="1">
      <c r="A122" s="362">
        <f t="shared" si="13"/>
        <v>90</v>
      </c>
      <c r="B122" s="373" t="s">
        <v>214</v>
      </c>
      <c r="C122" s="373" t="s">
        <v>2423</v>
      </c>
      <c r="D122" s="506" t="s">
        <v>828</v>
      </c>
      <c r="E122" s="359">
        <f t="shared" si="14"/>
        <v>72.5</v>
      </c>
      <c r="F122" s="365">
        <v>87</v>
      </c>
    </row>
    <row r="123" spans="1:6" s="339" customFormat="1" ht="18">
      <c r="A123" s="362">
        <f t="shared" si="13"/>
        <v>91</v>
      </c>
      <c r="B123" s="373" t="s">
        <v>236</v>
      </c>
      <c r="C123" s="373" t="s">
        <v>228</v>
      </c>
      <c r="D123" s="506" t="s">
        <v>829</v>
      </c>
      <c r="E123" s="359">
        <f t="shared" si="14"/>
        <v>72.5</v>
      </c>
      <c r="F123" s="365">
        <v>87</v>
      </c>
    </row>
    <row r="124" spans="1:6" s="339" customFormat="1" ht="21.75" customHeight="1" thickBot="1">
      <c r="A124" s="362">
        <f t="shared" si="13"/>
        <v>92</v>
      </c>
      <c r="B124" s="376" t="s">
        <v>238</v>
      </c>
      <c r="C124" s="376" t="s">
        <v>239</v>
      </c>
      <c r="D124" s="507" t="s">
        <v>830</v>
      </c>
      <c r="E124" s="359">
        <f t="shared" si="14"/>
        <v>72.5</v>
      </c>
      <c r="F124" s="368">
        <v>87</v>
      </c>
    </row>
    <row r="125" spans="1:6" s="339" customFormat="1" ht="21.75" customHeight="1" thickBot="1">
      <c r="A125" s="641" t="s">
        <v>831</v>
      </c>
      <c r="B125" s="642"/>
      <c r="C125" s="642"/>
      <c r="D125" s="642"/>
      <c r="E125" s="642"/>
      <c r="F125" s="643"/>
    </row>
    <row r="126" spans="1:6" s="420" customFormat="1" ht="21.75" customHeight="1">
      <c r="A126" s="356">
        <f>A124+1</f>
        <v>93</v>
      </c>
      <c r="B126" s="371" t="s">
        <v>1569</v>
      </c>
      <c r="C126" s="371" t="s">
        <v>832</v>
      </c>
      <c r="D126" s="505" t="s">
        <v>833</v>
      </c>
      <c r="E126" s="455">
        <f>F126/1.2</f>
        <v>58</v>
      </c>
      <c r="F126" s="456">
        <v>69.6</v>
      </c>
    </row>
    <row r="127" spans="1:6" s="339" customFormat="1" ht="21.75" customHeight="1">
      <c r="A127" s="362">
        <f>A126+1</f>
        <v>94</v>
      </c>
      <c r="B127" s="373" t="s">
        <v>1572</v>
      </c>
      <c r="C127" s="373" t="s">
        <v>832</v>
      </c>
      <c r="D127" s="506" t="s">
        <v>834</v>
      </c>
      <c r="E127" s="455">
        <f>F127/1.2</f>
        <v>58</v>
      </c>
      <c r="F127" s="457">
        <v>69.6</v>
      </c>
    </row>
    <row r="128" spans="1:6" s="339" customFormat="1" ht="21.75" customHeight="1">
      <c r="A128" s="362">
        <f>A127+1</f>
        <v>95</v>
      </c>
      <c r="B128" s="373" t="s">
        <v>1574</v>
      </c>
      <c r="C128" s="373" t="s">
        <v>835</v>
      </c>
      <c r="D128" s="506" t="s">
        <v>836</v>
      </c>
      <c r="E128" s="455">
        <f>F128/1.2</f>
        <v>58</v>
      </c>
      <c r="F128" s="457">
        <v>69.6</v>
      </c>
    </row>
    <row r="129" spans="1:6" s="339" customFormat="1" ht="21.75" customHeight="1">
      <c r="A129" s="362">
        <f>A128+1</f>
        <v>96</v>
      </c>
      <c r="B129" s="373" t="s">
        <v>1581</v>
      </c>
      <c r="C129" s="373" t="s">
        <v>286</v>
      </c>
      <c r="D129" s="506" t="s">
        <v>287</v>
      </c>
      <c r="E129" s="455">
        <f>F129/1.2</f>
        <v>58</v>
      </c>
      <c r="F129" s="457">
        <v>69.6</v>
      </c>
    </row>
    <row r="130" spans="1:6" s="339" customFormat="1" ht="21.75" customHeight="1" thickBot="1">
      <c r="A130" s="362">
        <f>A129+1</f>
        <v>97</v>
      </c>
      <c r="B130" s="376" t="s">
        <v>1584</v>
      </c>
      <c r="C130" s="376" t="s">
        <v>286</v>
      </c>
      <c r="D130" s="507" t="s">
        <v>288</v>
      </c>
      <c r="E130" s="455">
        <f>F130/1.2</f>
        <v>58</v>
      </c>
      <c r="F130" s="458">
        <v>69.6</v>
      </c>
    </row>
    <row r="131" spans="1:6" s="339" customFormat="1" ht="21.75" customHeight="1" thickBot="1">
      <c r="A131" s="647" t="s">
        <v>1067</v>
      </c>
      <c r="B131" s="648"/>
      <c r="C131" s="648"/>
      <c r="D131" s="648"/>
      <c r="E131" s="648"/>
      <c r="F131" s="649"/>
    </row>
    <row r="132" spans="1:6" s="339" customFormat="1" ht="21.75" customHeight="1">
      <c r="A132" s="356">
        <f>A130+1</f>
        <v>98</v>
      </c>
      <c r="B132" s="371" t="s">
        <v>1068</v>
      </c>
      <c r="C132" s="371" t="s">
        <v>1069</v>
      </c>
      <c r="D132" s="505" t="s">
        <v>1070</v>
      </c>
      <c r="E132" s="359"/>
      <c r="F132" s="421" t="s">
        <v>1651</v>
      </c>
    </row>
    <row r="133" spans="1:6" s="339" customFormat="1" ht="22.5" customHeight="1">
      <c r="A133" s="362">
        <f>A132+1</f>
        <v>99</v>
      </c>
      <c r="B133" s="373" t="s">
        <v>1071</v>
      </c>
      <c r="C133" s="373" t="s">
        <v>1072</v>
      </c>
      <c r="D133" s="506" t="s">
        <v>1073</v>
      </c>
      <c r="E133" s="359"/>
      <c r="F133" s="421" t="s">
        <v>1651</v>
      </c>
    </row>
    <row r="134" spans="1:6" s="339" customFormat="1" ht="21.75" customHeight="1">
      <c r="A134" s="362">
        <f>A133+1</f>
        <v>100</v>
      </c>
      <c r="B134" s="373" t="s">
        <v>1074</v>
      </c>
      <c r="C134" s="373" t="s">
        <v>1075</v>
      </c>
      <c r="D134" s="506" t="s">
        <v>1076</v>
      </c>
      <c r="E134" s="359"/>
      <c r="F134" s="421" t="s">
        <v>1651</v>
      </c>
    </row>
    <row r="135" spans="1:6" s="339" customFormat="1" ht="21.75" customHeight="1" thickBot="1">
      <c r="A135" s="362">
        <f>A134+1</f>
        <v>101</v>
      </c>
      <c r="B135" s="376" t="s">
        <v>1077</v>
      </c>
      <c r="C135" s="376" t="s">
        <v>1078</v>
      </c>
      <c r="D135" s="507" t="s">
        <v>1079</v>
      </c>
      <c r="E135" s="359"/>
      <c r="F135" s="421" t="s">
        <v>1651</v>
      </c>
    </row>
    <row r="136" spans="1:6" s="339" customFormat="1" ht="25.5" thickBot="1">
      <c r="A136" s="641" t="s">
        <v>1080</v>
      </c>
      <c r="B136" s="642"/>
      <c r="C136" s="642"/>
      <c r="D136" s="642"/>
      <c r="E136" s="642"/>
      <c r="F136" s="643"/>
    </row>
    <row r="137" spans="1:6" s="413" customFormat="1" ht="18">
      <c r="A137" s="378">
        <f>A135+1</f>
        <v>102</v>
      </c>
      <c r="B137" s="379" t="s">
        <v>2106</v>
      </c>
      <c r="C137" s="379" t="s">
        <v>1081</v>
      </c>
      <c r="D137" s="508" t="s">
        <v>1082</v>
      </c>
      <c r="E137" s="455">
        <f>F137/1.2</f>
        <v>25</v>
      </c>
      <c r="F137" s="456">
        <v>30</v>
      </c>
    </row>
    <row r="138" spans="1:6" s="413" customFormat="1" ht="17.25" customHeight="1">
      <c r="A138" s="382">
        <f>A137+1</f>
        <v>103</v>
      </c>
      <c r="B138" s="383" t="s">
        <v>2109</v>
      </c>
      <c r="C138" s="383" t="s">
        <v>1083</v>
      </c>
      <c r="D138" s="509" t="s">
        <v>1084</v>
      </c>
      <c r="E138" s="455">
        <f aca="true" t="shared" si="15" ref="E138:E144">F138/1.2</f>
        <v>25</v>
      </c>
      <c r="F138" s="457">
        <v>30</v>
      </c>
    </row>
    <row r="139" spans="1:6" s="413" customFormat="1" ht="18">
      <c r="A139" s="382">
        <f aca="true" t="shared" si="16" ref="A139:A144">A138+1</f>
        <v>104</v>
      </c>
      <c r="B139" s="383" t="s">
        <v>2112</v>
      </c>
      <c r="C139" s="383" t="s">
        <v>1085</v>
      </c>
      <c r="D139" s="509" t="s">
        <v>1086</v>
      </c>
      <c r="E139" s="455">
        <f t="shared" si="15"/>
        <v>25</v>
      </c>
      <c r="F139" s="457">
        <v>30</v>
      </c>
    </row>
    <row r="140" spans="1:6" s="339" customFormat="1" ht="18">
      <c r="A140" s="382">
        <f t="shared" si="16"/>
        <v>105</v>
      </c>
      <c r="B140" s="383" t="s">
        <v>2115</v>
      </c>
      <c r="C140" s="383" t="s">
        <v>1087</v>
      </c>
      <c r="D140" s="509" t="s">
        <v>1088</v>
      </c>
      <c r="E140" s="455">
        <f t="shared" si="15"/>
        <v>25</v>
      </c>
      <c r="F140" s="457">
        <v>30</v>
      </c>
    </row>
    <row r="141" spans="1:6" s="339" customFormat="1" ht="18">
      <c r="A141" s="382">
        <f t="shared" si="16"/>
        <v>106</v>
      </c>
      <c r="B141" s="383" t="s">
        <v>2118</v>
      </c>
      <c r="C141" s="383" t="s">
        <v>1089</v>
      </c>
      <c r="D141" s="509" t="s">
        <v>1090</v>
      </c>
      <c r="E141" s="455">
        <f t="shared" si="15"/>
        <v>25</v>
      </c>
      <c r="F141" s="457">
        <v>30</v>
      </c>
    </row>
    <row r="142" spans="1:6" s="339" customFormat="1" ht="19.5" customHeight="1">
      <c r="A142" s="382">
        <f t="shared" si="16"/>
        <v>107</v>
      </c>
      <c r="B142" s="373" t="s">
        <v>2121</v>
      </c>
      <c r="C142" s="373" t="s">
        <v>1091</v>
      </c>
      <c r="D142" s="506" t="s">
        <v>1092</v>
      </c>
      <c r="E142" s="359">
        <f t="shared" si="15"/>
        <v>60.5</v>
      </c>
      <c r="F142" s="365">
        <v>72.6</v>
      </c>
    </row>
    <row r="143" spans="1:6" s="339" customFormat="1" ht="20.25" customHeight="1">
      <c r="A143" s="382">
        <f t="shared" si="16"/>
        <v>108</v>
      </c>
      <c r="B143" s="373" t="s">
        <v>2124</v>
      </c>
      <c r="C143" s="373" t="s">
        <v>1093</v>
      </c>
      <c r="D143" s="506" t="s">
        <v>1094</v>
      </c>
      <c r="E143" s="455">
        <f t="shared" si="15"/>
        <v>67.00000000000001</v>
      </c>
      <c r="F143" s="457">
        <v>80.4</v>
      </c>
    </row>
    <row r="144" spans="1:6" s="339" customFormat="1" ht="20.25" customHeight="1" thickBot="1">
      <c r="A144" s="382">
        <f t="shared" si="16"/>
        <v>109</v>
      </c>
      <c r="B144" s="376" t="s">
        <v>1095</v>
      </c>
      <c r="C144" s="376" t="s">
        <v>1096</v>
      </c>
      <c r="D144" s="507" t="s">
        <v>1097</v>
      </c>
      <c r="E144" s="455">
        <f t="shared" si="15"/>
        <v>67.00000000000001</v>
      </c>
      <c r="F144" s="458">
        <v>80.4</v>
      </c>
    </row>
    <row r="145" spans="1:6" s="339" customFormat="1" ht="20.25" customHeight="1" thickBot="1">
      <c r="A145" s="641" t="s">
        <v>1098</v>
      </c>
      <c r="B145" s="642"/>
      <c r="C145" s="642"/>
      <c r="D145" s="642"/>
      <c r="E145" s="642"/>
      <c r="F145" s="643"/>
    </row>
    <row r="146" spans="1:6" s="339" customFormat="1" ht="20.25" customHeight="1">
      <c r="A146" s="356">
        <f>A144+1</f>
        <v>110</v>
      </c>
      <c r="B146" s="371" t="s">
        <v>1099</v>
      </c>
      <c r="C146" s="371" t="s">
        <v>1100</v>
      </c>
      <c r="D146" s="505" t="s">
        <v>1101</v>
      </c>
      <c r="E146" s="359">
        <f>F146/1.2</f>
        <v>43</v>
      </c>
      <c r="F146" s="360">
        <v>51.6</v>
      </c>
    </row>
    <row r="147" spans="1:6" s="339" customFormat="1" ht="20.25" customHeight="1">
      <c r="A147" s="362">
        <f>A146+1</f>
        <v>111</v>
      </c>
      <c r="B147" s="373" t="s">
        <v>1102</v>
      </c>
      <c r="C147" s="373" t="s">
        <v>1103</v>
      </c>
      <c r="D147" s="506" t="s">
        <v>1104</v>
      </c>
      <c r="E147" s="359">
        <f aca="true" t="shared" si="17" ref="E147:E154">F147/1.2</f>
        <v>46.00000000000001</v>
      </c>
      <c r="F147" s="365">
        <v>55.2</v>
      </c>
    </row>
    <row r="148" spans="1:6" s="339" customFormat="1" ht="20.25" customHeight="1">
      <c r="A148" s="362">
        <f aca="true" t="shared" si="18" ref="A148:A154">A147+1</f>
        <v>112</v>
      </c>
      <c r="B148" s="373" t="s">
        <v>1105</v>
      </c>
      <c r="C148" s="373" t="s">
        <v>1106</v>
      </c>
      <c r="D148" s="506" t="s">
        <v>1107</v>
      </c>
      <c r="E148" s="359">
        <f t="shared" si="17"/>
        <v>53.50000000000001</v>
      </c>
      <c r="F148" s="365">
        <v>64.2</v>
      </c>
    </row>
    <row r="149" spans="1:6" s="339" customFormat="1" ht="20.25" customHeight="1">
      <c r="A149" s="362">
        <f t="shared" si="18"/>
        <v>113</v>
      </c>
      <c r="B149" s="373" t="s">
        <v>303</v>
      </c>
      <c r="C149" s="373" t="s">
        <v>304</v>
      </c>
      <c r="D149" s="506" t="s">
        <v>305</v>
      </c>
      <c r="E149" s="359">
        <f t="shared" si="17"/>
        <v>58.50000000000001</v>
      </c>
      <c r="F149" s="365">
        <v>70.2</v>
      </c>
    </row>
    <row r="150" spans="1:6" s="339" customFormat="1" ht="20.25" customHeight="1">
      <c r="A150" s="362">
        <f t="shared" si="18"/>
        <v>114</v>
      </c>
      <c r="B150" s="373" t="s">
        <v>306</v>
      </c>
      <c r="C150" s="373" t="s">
        <v>1083</v>
      </c>
      <c r="D150" s="506" t="s">
        <v>1590</v>
      </c>
      <c r="E150" s="359">
        <f t="shared" si="17"/>
        <v>47</v>
      </c>
      <c r="F150" s="365">
        <v>56.4</v>
      </c>
    </row>
    <row r="151" spans="1:6" s="339" customFormat="1" ht="20.25" customHeight="1">
      <c r="A151" s="362">
        <f t="shared" si="18"/>
        <v>115</v>
      </c>
      <c r="B151" s="373" t="s">
        <v>1591</v>
      </c>
      <c r="C151" s="373" t="s">
        <v>1085</v>
      </c>
      <c r="D151" s="506" t="s">
        <v>1592</v>
      </c>
      <c r="E151" s="455">
        <f t="shared" si="17"/>
        <v>51.00000000000001</v>
      </c>
      <c r="F151" s="457">
        <v>61.2</v>
      </c>
    </row>
    <row r="152" spans="1:6" s="339" customFormat="1" ht="20.25" customHeight="1">
      <c r="A152" s="362">
        <f t="shared" si="18"/>
        <v>116</v>
      </c>
      <c r="B152" s="373" t="s">
        <v>1593</v>
      </c>
      <c r="C152" s="373" t="s">
        <v>1087</v>
      </c>
      <c r="D152" s="506" t="s">
        <v>1594</v>
      </c>
      <c r="E152" s="359">
        <f t="shared" si="17"/>
        <v>65.5</v>
      </c>
      <c r="F152" s="365">
        <v>78.6</v>
      </c>
    </row>
    <row r="153" spans="1:6" s="339" customFormat="1" ht="24" customHeight="1">
      <c r="A153" s="362">
        <f t="shared" si="18"/>
        <v>117</v>
      </c>
      <c r="B153" s="373" t="s">
        <v>1595</v>
      </c>
      <c r="C153" s="373" t="s">
        <v>1089</v>
      </c>
      <c r="D153" s="506" t="s">
        <v>1596</v>
      </c>
      <c r="E153" s="359">
        <f t="shared" si="17"/>
        <v>65.5</v>
      </c>
      <c r="F153" s="365">
        <v>78.6</v>
      </c>
    </row>
    <row r="154" spans="1:6" s="339" customFormat="1" ht="17.25" customHeight="1" thickBot="1">
      <c r="A154" s="362">
        <f t="shared" si="18"/>
        <v>118</v>
      </c>
      <c r="B154" s="415" t="s">
        <v>1597</v>
      </c>
      <c r="C154" s="422"/>
      <c r="D154" s="514" t="s">
        <v>1598</v>
      </c>
      <c r="E154" s="359">
        <f t="shared" si="17"/>
        <v>43</v>
      </c>
      <c r="F154" s="417">
        <v>51.6</v>
      </c>
    </row>
    <row r="155" spans="1:6" s="420" customFormat="1" ht="19.5" customHeight="1">
      <c r="A155" s="650" t="s">
        <v>1599</v>
      </c>
      <c r="B155" s="651"/>
      <c r="C155" s="651"/>
      <c r="D155" s="651"/>
      <c r="E155" s="651"/>
      <c r="F155" s="652"/>
    </row>
    <row r="156" spans="1:6" s="339" customFormat="1" ht="18.75" customHeight="1" thickBot="1">
      <c r="A156" s="656" t="s">
        <v>742</v>
      </c>
      <c r="B156" s="657"/>
      <c r="C156" s="657"/>
      <c r="D156" s="657"/>
      <c r="E156" s="657"/>
      <c r="F156" s="658"/>
    </row>
    <row r="157" spans="1:6" s="420" customFormat="1" ht="18.75" customHeight="1">
      <c r="A157" s="356">
        <f>A154+1</f>
        <v>119</v>
      </c>
      <c r="B157" s="371" t="s">
        <v>743</v>
      </c>
      <c r="C157" s="371" t="s">
        <v>744</v>
      </c>
      <c r="D157" s="505" t="s">
        <v>745</v>
      </c>
      <c r="E157" s="455">
        <f>F157/1.2</f>
        <v>243.00000000000003</v>
      </c>
      <c r="F157" s="456">
        <v>291.6</v>
      </c>
    </row>
    <row r="158" spans="1:6" s="420" customFormat="1" ht="18.75" customHeight="1">
      <c r="A158" s="362">
        <f>A157+1</f>
        <v>120</v>
      </c>
      <c r="B158" s="373" t="s">
        <v>746</v>
      </c>
      <c r="C158" s="373" t="s">
        <v>744</v>
      </c>
      <c r="D158" s="506" t="s">
        <v>747</v>
      </c>
      <c r="E158" s="455">
        <f aca="true" t="shared" si="19" ref="E158:E177">F158/1.2</f>
        <v>225</v>
      </c>
      <c r="F158" s="457">
        <v>270</v>
      </c>
    </row>
    <row r="159" spans="1:6" s="420" customFormat="1" ht="19.5" customHeight="1">
      <c r="A159" s="362">
        <f aca="true" t="shared" si="20" ref="A159:A177">A158+1</f>
        <v>121</v>
      </c>
      <c r="B159" s="373" t="s">
        <v>748</v>
      </c>
      <c r="C159" s="373" t="s">
        <v>744</v>
      </c>
      <c r="D159" s="506" t="s">
        <v>749</v>
      </c>
      <c r="E159" s="455">
        <f t="shared" si="19"/>
        <v>225</v>
      </c>
      <c r="F159" s="457">
        <v>270</v>
      </c>
    </row>
    <row r="160" spans="1:6" s="423" customFormat="1" ht="19.5" customHeight="1">
      <c r="A160" s="362">
        <f t="shared" si="20"/>
        <v>122</v>
      </c>
      <c r="B160" s="373" t="s">
        <v>750</v>
      </c>
      <c r="C160" s="373" t="s">
        <v>744</v>
      </c>
      <c r="D160" s="506" t="s">
        <v>751</v>
      </c>
      <c r="E160" s="455">
        <f t="shared" si="19"/>
        <v>255</v>
      </c>
      <c r="F160" s="457">
        <v>306</v>
      </c>
    </row>
    <row r="161" spans="1:6" s="423" customFormat="1" ht="19.5" customHeight="1">
      <c r="A161" s="362">
        <f t="shared" si="20"/>
        <v>123</v>
      </c>
      <c r="B161" s="373" t="s">
        <v>752</v>
      </c>
      <c r="C161" s="373" t="s">
        <v>744</v>
      </c>
      <c r="D161" s="506" t="s">
        <v>753</v>
      </c>
      <c r="E161" s="455">
        <f t="shared" si="19"/>
        <v>224.00000000000003</v>
      </c>
      <c r="F161" s="457">
        <v>268.8</v>
      </c>
    </row>
    <row r="162" spans="1:6" s="423" customFormat="1" ht="19.5" customHeight="1">
      <c r="A162" s="362">
        <f t="shared" si="20"/>
        <v>124</v>
      </c>
      <c r="B162" s="373" t="s">
        <v>754</v>
      </c>
      <c r="C162" s="373" t="s">
        <v>744</v>
      </c>
      <c r="D162" s="506" t="s">
        <v>755</v>
      </c>
      <c r="E162" s="455">
        <f t="shared" si="19"/>
        <v>244.00000000000003</v>
      </c>
      <c r="F162" s="457">
        <v>292.8</v>
      </c>
    </row>
    <row r="163" spans="1:6" s="423" customFormat="1" ht="19.5" customHeight="1">
      <c r="A163" s="362">
        <f t="shared" si="20"/>
        <v>125</v>
      </c>
      <c r="B163" s="373" t="s">
        <v>756</v>
      </c>
      <c r="C163" s="373" t="s">
        <v>744</v>
      </c>
      <c r="D163" s="506" t="s">
        <v>757</v>
      </c>
      <c r="E163" s="455">
        <f t="shared" si="19"/>
        <v>215</v>
      </c>
      <c r="F163" s="457">
        <v>258</v>
      </c>
    </row>
    <row r="164" spans="1:6" s="423" customFormat="1" ht="19.5" customHeight="1">
      <c r="A164" s="362">
        <f t="shared" si="20"/>
        <v>126</v>
      </c>
      <c r="B164" s="373" t="s">
        <v>758</v>
      </c>
      <c r="C164" s="373" t="s">
        <v>744</v>
      </c>
      <c r="D164" s="506" t="s">
        <v>759</v>
      </c>
      <c r="E164" s="455">
        <f t="shared" si="19"/>
        <v>215</v>
      </c>
      <c r="F164" s="457">
        <v>258</v>
      </c>
    </row>
    <row r="165" spans="1:6" s="423" customFormat="1" ht="19.5" customHeight="1">
      <c r="A165" s="362">
        <f t="shared" si="20"/>
        <v>127</v>
      </c>
      <c r="B165" s="373" t="s">
        <v>760</v>
      </c>
      <c r="C165" s="373" t="s">
        <v>744</v>
      </c>
      <c r="D165" s="506" t="s">
        <v>761</v>
      </c>
      <c r="E165" s="455">
        <f t="shared" si="19"/>
        <v>242</v>
      </c>
      <c r="F165" s="457">
        <v>290.4</v>
      </c>
    </row>
    <row r="166" spans="1:6" s="423" customFormat="1" ht="19.5" customHeight="1">
      <c r="A166" s="362">
        <f t="shared" si="20"/>
        <v>128</v>
      </c>
      <c r="B166" s="373" t="s">
        <v>762</v>
      </c>
      <c r="C166" s="373" t="s">
        <v>763</v>
      </c>
      <c r="D166" s="506" t="s">
        <v>764</v>
      </c>
      <c r="E166" s="455">
        <f t="shared" si="19"/>
        <v>299</v>
      </c>
      <c r="F166" s="457">
        <v>358.8</v>
      </c>
    </row>
    <row r="167" spans="1:6" s="423" customFormat="1" ht="18.75" customHeight="1">
      <c r="A167" s="362">
        <f t="shared" si="20"/>
        <v>129</v>
      </c>
      <c r="B167" s="373" t="s">
        <v>765</v>
      </c>
      <c r="C167" s="373" t="s">
        <v>763</v>
      </c>
      <c r="D167" s="506" t="s">
        <v>766</v>
      </c>
      <c r="E167" s="455">
        <f t="shared" si="19"/>
        <v>278.00000000000006</v>
      </c>
      <c r="F167" s="457">
        <v>333.6</v>
      </c>
    </row>
    <row r="168" spans="1:6" s="423" customFormat="1" ht="18.75" customHeight="1">
      <c r="A168" s="362">
        <f t="shared" si="20"/>
        <v>130</v>
      </c>
      <c r="B168" s="373" t="s">
        <v>767</v>
      </c>
      <c r="C168" s="373" t="s">
        <v>763</v>
      </c>
      <c r="D168" s="506" t="s">
        <v>768</v>
      </c>
      <c r="E168" s="455">
        <f t="shared" si="19"/>
        <v>329</v>
      </c>
      <c r="F168" s="457">
        <v>394.8</v>
      </c>
    </row>
    <row r="169" spans="1:6" s="423" customFormat="1" ht="18.75" customHeight="1">
      <c r="A169" s="362">
        <f t="shared" si="20"/>
        <v>131</v>
      </c>
      <c r="B169" s="373" t="s">
        <v>769</v>
      </c>
      <c r="C169" s="373" t="s">
        <v>763</v>
      </c>
      <c r="D169" s="506" t="s">
        <v>770</v>
      </c>
      <c r="E169" s="455">
        <f t="shared" si="19"/>
        <v>329</v>
      </c>
      <c r="F169" s="457">
        <v>394.8</v>
      </c>
    </row>
    <row r="170" spans="1:6" s="339" customFormat="1" ht="18.75" customHeight="1">
      <c r="A170" s="362">
        <f t="shared" si="20"/>
        <v>132</v>
      </c>
      <c r="B170" s="373" t="s">
        <v>771</v>
      </c>
      <c r="C170" s="373" t="s">
        <v>763</v>
      </c>
      <c r="D170" s="506" t="s">
        <v>772</v>
      </c>
      <c r="E170" s="455">
        <f t="shared" si="19"/>
        <v>412</v>
      </c>
      <c r="F170" s="457">
        <v>494.4</v>
      </c>
    </row>
    <row r="171" spans="1:6" s="423" customFormat="1" ht="18.75" customHeight="1">
      <c r="A171" s="362">
        <f t="shared" si="20"/>
        <v>133</v>
      </c>
      <c r="B171" s="373" t="s">
        <v>773</v>
      </c>
      <c r="C171" s="373" t="s">
        <v>744</v>
      </c>
      <c r="D171" s="506" t="s">
        <v>774</v>
      </c>
      <c r="E171" s="455">
        <f t="shared" si="19"/>
        <v>276</v>
      </c>
      <c r="F171" s="457">
        <v>331.2</v>
      </c>
    </row>
    <row r="172" spans="1:6" s="423" customFormat="1" ht="18.75" customHeight="1">
      <c r="A172" s="362">
        <f t="shared" si="20"/>
        <v>134</v>
      </c>
      <c r="B172" s="373" t="s">
        <v>775</v>
      </c>
      <c r="C172" s="373" t="s">
        <v>763</v>
      </c>
      <c r="D172" s="506" t="s">
        <v>776</v>
      </c>
      <c r="E172" s="359">
        <f t="shared" si="19"/>
        <v>410.50000000000006</v>
      </c>
      <c r="F172" s="365">
        <v>492.6</v>
      </c>
    </row>
    <row r="173" spans="1:6" s="423" customFormat="1" ht="18.75" customHeight="1">
      <c r="A173" s="362">
        <f t="shared" si="20"/>
        <v>135</v>
      </c>
      <c r="B173" s="373" t="s">
        <v>777</v>
      </c>
      <c r="C173" s="373" t="s">
        <v>763</v>
      </c>
      <c r="D173" s="506" t="s">
        <v>778</v>
      </c>
      <c r="E173" s="455">
        <f t="shared" si="19"/>
        <v>450</v>
      </c>
      <c r="F173" s="457">
        <v>540</v>
      </c>
    </row>
    <row r="174" spans="1:6" s="423" customFormat="1" ht="18.75" customHeight="1">
      <c r="A174" s="362">
        <f t="shared" si="20"/>
        <v>136</v>
      </c>
      <c r="B174" s="373" t="s">
        <v>779</v>
      </c>
      <c r="C174" s="373" t="s">
        <v>763</v>
      </c>
      <c r="D174" s="506" t="s">
        <v>780</v>
      </c>
      <c r="E174" s="359">
        <f t="shared" si="19"/>
        <v>482</v>
      </c>
      <c r="F174" s="365">
        <v>578.4</v>
      </c>
    </row>
    <row r="175" spans="1:6" s="339" customFormat="1" ht="18.75" customHeight="1">
      <c r="A175" s="362">
        <f t="shared" si="20"/>
        <v>137</v>
      </c>
      <c r="B175" s="373" t="s">
        <v>781</v>
      </c>
      <c r="C175" s="373" t="s">
        <v>763</v>
      </c>
      <c r="D175" s="506" t="s">
        <v>782</v>
      </c>
      <c r="E175" s="455">
        <f t="shared" si="19"/>
        <v>450</v>
      </c>
      <c r="F175" s="457">
        <v>540</v>
      </c>
    </row>
    <row r="176" spans="1:6" s="339" customFormat="1" ht="21" customHeight="1">
      <c r="A176" s="362">
        <f t="shared" si="20"/>
        <v>138</v>
      </c>
      <c r="B176" s="373" t="s">
        <v>783</v>
      </c>
      <c r="C176" s="373" t="s">
        <v>763</v>
      </c>
      <c r="D176" s="506" t="s">
        <v>784</v>
      </c>
      <c r="E176" s="455">
        <f t="shared" si="19"/>
        <v>498.00000000000006</v>
      </c>
      <c r="F176" s="457">
        <v>597.6</v>
      </c>
    </row>
    <row r="177" spans="1:6" s="339" customFormat="1" ht="21" customHeight="1" thickBot="1">
      <c r="A177" s="362">
        <f t="shared" si="20"/>
        <v>139</v>
      </c>
      <c r="B177" s="376" t="s">
        <v>785</v>
      </c>
      <c r="C177" s="376" t="s">
        <v>786</v>
      </c>
      <c r="D177" s="507" t="s">
        <v>787</v>
      </c>
      <c r="E177" s="455">
        <f t="shared" si="19"/>
        <v>1400</v>
      </c>
      <c r="F177" s="458">
        <v>1680</v>
      </c>
    </row>
    <row r="178" spans="1:6" s="339" customFormat="1" ht="21" customHeight="1" thickBot="1">
      <c r="A178" s="641" t="s">
        <v>788</v>
      </c>
      <c r="B178" s="642"/>
      <c r="C178" s="642"/>
      <c r="D178" s="642"/>
      <c r="E178" s="642"/>
      <c r="F178" s="643"/>
    </row>
    <row r="179" spans="1:6" s="420" customFormat="1" ht="21" customHeight="1">
      <c r="A179" s="356">
        <f>A177+1</f>
        <v>140</v>
      </c>
      <c r="B179" s="371" t="s">
        <v>789</v>
      </c>
      <c r="C179" s="371" t="s">
        <v>1081</v>
      </c>
      <c r="D179" s="505" t="s">
        <v>790</v>
      </c>
      <c r="E179" s="455">
        <f>F179/1.2</f>
        <v>70</v>
      </c>
      <c r="F179" s="456">
        <v>84</v>
      </c>
    </row>
    <row r="180" spans="1:6" s="420" customFormat="1" ht="21" customHeight="1">
      <c r="A180" s="362">
        <f>A179+1</f>
        <v>141</v>
      </c>
      <c r="B180" s="373" t="s">
        <v>791</v>
      </c>
      <c r="C180" s="373" t="s">
        <v>1083</v>
      </c>
      <c r="D180" s="506" t="s">
        <v>792</v>
      </c>
      <c r="E180" s="455">
        <f aca="true" t="shared" si="21" ref="E180:E186">F180/1.2</f>
        <v>83</v>
      </c>
      <c r="F180" s="457">
        <v>99.6</v>
      </c>
    </row>
    <row r="181" spans="1:6" s="420" customFormat="1" ht="21" customHeight="1">
      <c r="A181" s="362">
        <f aca="true" t="shared" si="22" ref="A181:A186">A180+1</f>
        <v>142</v>
      </c>
      <c r="B181" s="373" t="s">
        <v>793</v>
      </c>
      <c r="C181" s="373" t="s">
        <v>1085</v>
      </c>
      <c r="D181" s="506" t="s">
        <v>794</v>
      </c>
      <c r="E181" s="455">
        <f t="shared" si="21"/>
        <v>83</v>
      </c>
      <c r="F181" s="457">
        <v>99.6</v>
      </c>
    </row>
    <row r="182" spans="1:6" s="420" customFormat="1" ht="21" customHeight="1">
      <c r="A182" s="362">
        <f t="shared" si="22"/>
        <v>143</v>
      </c>
      <c r="B182" s="373" t="s">
        <v>795</v>
      </c>
      <c r="C182" s="373" t="s">
        <v>1087</v>
      </c>
      <c r="D182" s="506" t="s">
        <v>796</v>
      </c>
      <c r="E182" s="455">
        <f t="shared" si="21"/>
        <v>88</v>
      </c>
      <c r="F182" s="457">
        <v>105.6</v>
      </c>
    </row>
    <row r="183" spans="1:6" s="420" customFormat="1" ht="21" customHeight="1">
      <c r="A183" s="362">
        <f t="shared" si="22"/>
        <v>144</v>
      </c>
      <c r="B183" s="373" t="s">
        <v>797</v>
      </c>
      <c r="C183" s="373" t="s">
        <v>1089</v>
      </c>
      <c r="D183" s="506" t="s">
        <v>798</v>
      </c>
      <c r="E183" s="455">
        <f t="shared" si="21"/>
        <v>88</v>
      </c>
      <c r="F183" s="457">
        <v>105.6</v>
      </c>
    </row>
    <row r="184" spans="1:6" s="339" customFormat="1" ht="18">
      <c r="A184" s="362">
        <f t="shared" si="22"/>
        <v>145</v>
      </c>
      <c r="B184" s="373" t="s">
        <v>799</v>
      </c>
      <c r="C184" s="373" t="s">
        <v>1091</v>
      </c>
      <c r="D184" s="506" t="s">
        <v>800</v>
      </c>
      <c r="E184" s="359">
        <f t="shared" si="21"/>
        <v>149.00000000000003</v>
      </c>
      <c r="F184" s="365">
        <v>178.8</v>
      </c>
    </row>
    <row r="185" spans="1:6" s="339" customFormat="1" ht="18" customHeight="1">
      <c r="A185" s="362">
        <f t="shared" si="22"/>
        <v>146</v>
      </c>
      <c r="B185" s="373" t="s">
        <v>801</v>
      </c>
      <c r="C185" s="373" t="s">
        <v>1093</v>
      </c>
      <c r="D185" s="506" t="s">
        <v>802</v>
      </c>
      <c r="E185" s="359">
        <f t="shared" si="21"/>
        <v>165</v>
      </c>
      <c r="F185" s="365">
        <v>198</v>
      </c>
    </row>
    <row r="186" spans="1:6" s="339" customFormat="1" ht="18" customHeight="1" thickBot="1">
      <c r="A186" s="362">
        <f t="shared" si="22"/>
        <v>147</v>
      </c>
      <c r="B186" s="376" t="s">
        <v>803</v>
      </c>
      <c r="C186" s="376" t="s">
        <v>1096</v>
      </c>
      <c r="D186" s="507" t="s">
        <v>804</v>
      </c>
      <c r="E186" s="455">
        <f t="shared" si="21"/>
        <v>188</v>
      </c>
      <c r="F186" s="458">
        <v>225.6</v>
      </c>
    </row>
    <row r="187" spans="1:6" s="339" customFormat="1" ht="18" customHeight="1" thickBot="1">
      <c r="A187" s="641" t="s">
        <v>805</v>
      </c>
      <c r="B187" s="642"/>
      <c r="C187" s="642"/>
      <c r="D187" s="642"/>
      <c r="E187" s="642"/>
      <c r="F187" s="643"/>
    </row>
    <row r="188" spans="1:6" s="420" customFormat="1" ht="18" customHeight="1">
      <c r="A188" s="356">
        <f>A186+1</f>
        <v>148</v>
      </c>
      <c r="B188" s="371" t="s">
        <v>1702</v>
      </c>
      <c r="C188" s="371"/>
      <c r="D188" s="505" t="s">
        <v>1703</v>
      </c>
      <c r="E188" s="455">
        <f>F188/1.2</f>
        <v>106</v>
      </c>
      <c r="F188" s="460">
        <v>127.2</v>
      </c>
    </row>
    <row r="189" spans="1:6" s="420" customFormat="1" ht="18" customHeight="1">
      <c r="A189" s="362">
        <f>A188+1</f>
        <v>149</v>
      </c>
      <c r="B189" s="373" t="s">
        <v>1704</v>
      </c>
      <c r="C189" s="373"/>
      <c r="D189" s="506" t="s">
        <v>1705</v>
      </c>
      <c r="E189" s="455">
        <f aca="true" t="shared" si="23" ref="E189:E197">F189/1.2</f>
        <v>106</v>
      </c>
      <c r="F189" s="460">
        <v>127.2</v>
      </c>
    </row>
    <row r="190" spans="1:6" s="420" customFormat="1" ht="18" customHeight="1">
      <c r="A190" s="362">
        <f aca="true" t="shared" si="24" ref="A190:A197">A189+1</f>
        <v>150</v>
      </c>
      <c r="B190" s="373" t="s">
        <v>1706</v>
      </c>
      <c r="C190" s="373"/>
      <c r="D190" s="506" t="s">
        <v>1707</v>
      </c>
      <c r="E190" s="455">
        <f t="shared" si="23"/>
        <v>155</v>
      </c>
      <c r="F190" s="460">
        <v>186</v>
      </c>
    </row>
    <row r="191" spans="1:6" s="420" customFormat="1" ht="18" customHeight="1">
      <c r="A191" s="362">
        <f t="shared" si="24"/>
        <v>151</v>
      </c>
      <c r="B191" s="373" t="s">
        <v>1708</v>
      </c>
      <c r="C191" s="373"/>
      <c r="D191" s="506" t="s">
        <v>1709</v>
      </c>
      <c r="E191" s="455">
        <f t="shared" si="23"/>
        <v>165</v>
      </c>
      <c r="F191" s="460">
        <v>198</v>
      </c>
    </row>
    <row r="192" spans="1:6" s="420" customFormat="1" ht="18" customHeight="1">
      <c r="A192" s="362">
        <f t="shared" si="24"/>
        <v>152</v>
      </c>
      <c r="B192" s="373" t="s">
        <v>1710</v>
      </c>
      <c r="C192" s="373" t="s">
        <v>1083</v>
      </c>
      <c r="D192" s="506" t="s">
        <v>1711</v>
      </c>
      <c r="E192" s="455">
        <f t="shared" si="23"/>
        <v>100</v>
      </c>
      <c r="F192" s="460">
        <v>120</v>
      </c>
    </row>
    <row r="193" spans="1:6" s="420" customFormat="1" ht="18">
      <c r="A193" s="362">
        <f t="shared" si="24"/>
        <v>153</v>
      </c>
      <c r="B193" s="373" t="s">
        <v>1712</v>
      </c>
      <c r="C193" s="373" t="s">
        <v>1085</v>
      </c>
      <c r="D193" s="506" t="s">
        <v>1713</v>
      </c>
      <c r="E193" s="455">
        <f t="shared" si="23"/>
        <v>109.00000000000001</v>
      </c>
      <c r="F193" s="460">
        <v>130.8</v>
      </c>
    </row>
    <row r="194" spans="1:6" s="339" customFormat="1" ht="19.5" customHeight="1">
      <c r="A194" s="362">
        <f t="shared" si="24"/>
        <v>154</v>
      </c>
      <c r="B194" s="373" t="s">
        <v>1714</v>
      </c>
      <c r="C194" s="373" t="s">
        <v>1087</v>
      </c>
      <c r="D194" s="506" t="s">
        <v>1715</v>
      </c>
      <c r="E194" s="455">
        <f t="shared" si="23"/>
        <v>147</v>
      </c>
      <c r="F194" s="460">
        <v>176.4</v>
      </c>
    </row>
    <row r="195" spans="1:6" s="339" customFormat="1" ht="19.5" customHeight="1">
      <c r="A195" s="362">
        <f t="shared" si="24"/>
        <v>155</v>
      </c>
      <c r="B195" s="373" t="s">
        <v>1716</v>
      </c>
      <c r="C195" s="373" t="s">
        <v>1089</v>
      </c>
      <c r="D195" s="506" t="s">
        <v>1717</v>
      </c>
      <c r="E195" s="455">
        <f t="shared" si="23"/>
        <v>170</v>
      </c>
      <c r="F195" s="460">
        <v>204</v>
      </c>
    </row>
    <row r="196" spans="1:6" s="339" customFormat="1" ht="19.5" customHeight="1">
      <c r="A196" s="362">
        <f t="shared" si="24"/>
        <v>156</v>
      </c>
      <c r="B196" s="373" t="s">
        <v>1718</v>
      </c>
      <c r="C196" s="373"/>
      <c r="D196" s="506" t="s">
        <v>1719</v>
      </c>
      <c r="E196" s="359">
        <f t="shared" si="23"/>
        <v>374</v>
      </c>
      <c r="F196" s="365">
        <v>448.8</v>
      </c>
    </row>
    <row r="197" spans="1:6" s="339" customFormat="1" ht="19.5" customHeight="1" thickBot="1">
      <c r="A197" s="362">
        <f t="shared" si="24"/>
        <v>157</v>
      </c>
      <c r="B197" s="376" t="s">
        <v>1720</v>
      </c>
      <c r="C197" s="376" t="s">
        <v>1721</v>
      </c>
      <c r="D197" s="507" t="s">
        <v>1722</v>
      </c>
      <c r="E197" s="455">
        <f t="shared" si="23"/>
        <v>164.00000000000003</v>
      </c>
      <c r="F197" s="458">
        <v>196.8</v>
      </c>
    </row>
    <row r="198" spans="1:6" s="339" customFormat="1" ht="19.5" customHeight="1" thickBot="1">
      <c r="A198" s="641" t="s">
        <v>1723</v>
      </c>
      <c r="B198" s="642"/>
      <c r="C198" s="642"/>
      <c r="D198" s="642"/>
      <c r="E198" s="642"/>
      <c r="F198" s="643"/>
    </row>
    <row r="199" spans="1:6" s="420" customFormat="1" ht="19.5" customHeight="1">
      <c r="A199" s="356">
        <f>A197+1</f>
        <v>158</v>
      </c>
      <c r="B199" s="371" t="s">
        <v>1724</v>
      </c>
      <c r="C199" s="371" t="s">
        <v>1081</v>
      </c>
      <c r="D199" s="505" t="s">
        <v>1725</v>
      </c>
      <c r="E199" s="455">
        <f>F199/1.2</f>
        <v>82.00000000000001</v>
      </c>
      <c r="F199" s="456">
        <v>98.4</v>
      </c>
    </row>
    <row r="200" spans="1:6" s="339" customFormat="1" ht="18">
      <c r="A200" s="362">
        <f>A199+1</f>
        <v>159</v>
      </c>
      <c r="B200" s="373" t="s">
        <v>1726</v>
      </c>
      <c r="C200" s="373" t="s">
        <v>1083</v>
      </c>
      <c r="D200" s="506" t="s">
        <v>1727</v>
      </c>
      <c r="E200" s="455">
        <f>F200/1.2</f>
        <v>84</v>
      </c>
      <c r="F200" s="457">
        <v>100.8</v>
      </c>
    </row>
    <row r="201" spans="1:6" s="339" customFormat="1" ht="21.75" customHeight="1">
      <c r="A201" s="362">
        <f>A200+1</f>
        <v>160</v>
      </c>
      <c r="B201" s="373" t="s">
        <v>1728</v>
      </c>
      <c r="C201" s="373" t="s">
        <v>1085</v>
      </c>
      <c r="D201" s="506" t="s">
        <v>1729</v>
      </c>
      <c r="E201" s="455">
        <f>F201/1.2</f>
        <v>84</v>
      </c>
      <c r="F201" s="457">
        <v>100.8</v>
      </c>
    </row>
    <row r="202" spans="1:6" s="339" customFormat="1" ht="18">
      <c r="A202" s="362">
        <f>A201+1</f>
        <v>161</v>
      </c>
      <c r="B202" s="373" t="s">
        <v>1730</v>
      </c>
      <c r="C202" s="373" t="s">
        <v>1087</v>
      </c>
      <c r="D202" s="506" t="s">
        <v>1731</v>
      </c>
      <c r="E202" s="455">
        <f>F202/1.2</f>
        <v>85</v>
      </c>
      <c r="F202" s="457">
        <v>102</v>
      </c>
    </row>
    <row r="203" spans="1:6" s="339" customFormat="1" ht="18.75" thickBot="1">
      <c r="A203" s="362">
        <f>A202+1</f>
        <v>162</v>
      </c>
      <c r="B203" s="376" t="s">
        <v>1732</v>
      </c>
      <c r="C203" s="376" t="s">
        <v>1089</v>
      </c>
      <c r="D203" s="507" t="s">
        <v>1733</v>
      </c>
      <c r="E203" s="455">
        <f>F203/1.2</f>
        <v>85</v>
      </c>
      <c r="F203" s="458">
        <v>102</v>
      </c>
    </row>
    <row r="204" spans="1:6" s="420" customFormat="1" ht="24.75">
      <c r="A204" s="650" t="s">
        <v>1734</v>
      </c>
      <c r="B204" s="651"/>
      <c r="C204" s="651"/>
      <c r="D204" s="651"/>
      <c r="E204" s="651"/>
      <c r="F204" s="652"/>
    </row>
    <row r="205" spans="1:6" s="339" customFormat="1" ht="25.5" thickBot="1">
      <c r="A205" s="656" t="s">
        <v>1735</v>
      </c>
      <c r="B205" s="657"/>
      <c r="C205" s="657"/>
      <c r="D205" s="657"/>
      <c r="E205" s="657"/>
      <c r="F205" s="658"/>
    </row>
    <row r="206" spans="1:6" s="423" customFormat="1" ht="18">
      <c r="A206" s="356">
        <f>A203+1</f>
        <v>163</v>
      </c>
      <c r="B206" s="371" t="s">
        <v>1736</v>
      </c>
      <c r="C206" s="371" t="s">
        <v>1737</v>
      </c>
      <c r="D206" s="505" t="s">
        <v>1738</v>
      </c>
      <c r="E206" s="455">
        <f>F206/1.2</f>
        <v>292</v>
      </c>
      <c r="F206" s="456">
        <v>350.4</v>
      </c>
    </row>
    <row r="207" spans="1:6" s="423" customFormat="1" ht="18">
      <c r="A207" s="362">
        <f>A206+1</f>
        <v>164</v>
      </c>
      <c r="B207" s="373" t="s">
        <v>1736</v>
      </c>
      <c r="C207" s="373" t="s">
        <v>1739</v>
      </c>
      <c r="D207" s="506" t="s">
        <v>1740</v>
      </c>
      <c r="E207" s="455">
        <f aca="true" t="shared" si="25" ref="E207:E213">F207/1.2</f>
        <v>292</v>
      </c>
      <c r="F207" s="457">
        <v>350.4</v>
      </c>
    </row>
    <row r="208" spans="1:6" s="420" customFormat="1" ht="18">
      <c r="A208" s="362">
        <f aca="true" t="shared" si="26" ref="A208:A213">A207+1</f>
        <v>165</v>
      </c>
      <c r="B208" s="373" t="s">
        <v>1736</v>
      </c>
      <c r="C208" s="373" t="s">
        <v>1741</v>
      </c>
      <c r="D208" s="506" t="s">
        <v>1742</v>
      </c>
      <c r="E208" s="455">
        <f t="shared" si="25"/>
        <v>515</v>
      </c>
      <c r="F208" s="457">
        <v>618</v>
      </c>
    </row>
    <row r="209" spans="1:6" s="420" customFormat="1" ht="18">
      <c r="A209" s="362">
        <f t="shared" si="26"/>
        <v>166</v>
      </c>
      <c r="B209" s="373" t="s">
        <v>1736</v>
      </c>
      <c r="C209" s="373" t="s">
        <v>1743</v>
      </c>
      <c r="D209" s="506" t="s">
        <v>1744</v>
      </c>
      <c r="E209" s="455">
        <f t="shared" si="25"/>
        <v>515</v>
      </c>
      <c r="F209" s="457">
        <v>618</v>
      </c>
    </row>
    <row r="210" spans="1:6" s="420" customFormat="1" ht="18">
      <c r="A210" s="362">
        <f t="shared" si="26"/>
        <v>167</v>
      </c>
      <c r="B210" s="373" t="s">
        <v>1736</v>
      </c>
      <c r="C210" s="373" t="s">
        <v>1745</v>
      </c>
      <c r="D210" s="506" t="s">
        <v>1746</v>
      </c>
      <c r="E210" s="455">
        <f t="shared" si="25"/>
        <v>351</v>
      </c>
      <c r="F210" s="457">
        <v>421.2</v>
      </c>
    </row>
    <row r="211" spans="1:6" s="339" customFormat="1" ht="18.75" customHeight="1">
      <c r="A211" s="362">
        <f t="shared" si="26"/>
        <v>168</v>
      </c>
      <c r="B211" s="373" t="s">
        <v>1736</v>
      </c>
      <c r="C211" s="373" t="s">
        <v>1747</v>
      </c>
      <c r="D211" s="506" t="s">
        <v>1748</v>
      </c>
      <c r="E211" s="455">
        <f t="shared" si="25"/>
        <v>401</v>
      </c>
      <c r="F211" s="457">
        <v>481.2</v>
      </c>
    </row>
    <row r="212" spans="1:6" s="339" customFormat="1" ht="25.5" customHeight="1">
      <c r="A212" s="362">
        <f t="shared" si="26"/>
        <v>169</v>
      </c>
      <c r="B212" s="373" t="s">
        <v>1736</v>
      </c>
      <c r="C212" s="373" t="s">
        <v>1749</v>
      </c>
      <c r="D212" s="506" t="s">
        <v>1750</v>
      </c>
      <c r="E212" s="455">
        <f t="shared" si="25"/>
        <v>471.00000000000006</v>
      </c>
      <c r="F212" s="457">
        <v>565.2</v>
      </c>
    </row>
    <row r="213" spans="1:6" s="339" customFormat="1" ht="18.75" customHeight="1" thickBot="1">
      <c r="A213" s="362">
        <f t="shared" si="26"/>
        <v>170</v>
      </c>
      <c r="B213" s="376" t="s">
        <v>1736</v>
      </c>
      <c r="C213" s="376" t="s">
        <v>1751</v>
      </c>
      <c r="D213" s="507" t="s">
        <v>1752</v>
      </c>
      <c r="E213" s="455">
        <f t="shared" si="25"/>
        <v>980</v>
      </c>
      <c r="F213" s="458">
        <v>1176</v>
      </c>
    </row>
    <row r="214" spans="1:6" s="339" customFormat="1" ht="18.75" customHeight="1" thickBot="1">
      <c r="A214" s="641" t="s">
        <v>1753</v>
      </c>
      <c r="B214" s="642"/>
      <c r="C214" s="642"/>
      <c r="D214" s="642"/>
      <c r="E214" s="642"/>
      <c r="F214" s="643"/>
    </row>
    <row r="215" spans="1:6" s="420" customFormat="1" ht="19.5" customHeight="1">
      <c r="A215" s="356">
        <f>A213+1</f>
        <v>171</v>
      </c>
      <c r="B215" s="371" t="s">
        <v>1736</v>
      </c>
      <c r="C215" s="371" t="s">
        <v>1754</v>
      </c>
      <c r="D215" s="505" t="s">
        <v>1755</v>
      </c>
      <c r="E215" s="455">
        <f>F215/1.2</f>
        <v>225</v>
      </c>
      <c r="F215" s="456">
        <v>270</v>
      </c>
    </row>
    <row r="216" spans="1:6" s="339" customFormat="1" ht="18.75" customHeight="1">
      <c r="A216" s="362">
        <f>A215+1</f>
        <v>172</v>
      </c>
      <c r="B216" s="373" t="s">
        <v>1736</v>
      </c>
      <c r="C216" s="373" t="s">
        <v>1756</v>
      </c>
      <c r="D216" s="506" t="s">
        <v>1757</v>
      </c>
      <c r="E216" s="455">
        <f>F216/1.2</f>
        <v>225</v>
      </c>
      <c r="F216" s="457">
        <v>270</v>
      </c>
    </row>
    <row r="217" spans="1:6" s="339" customFormat="1" ht="19.5" customHeight="1">
      <c r="A217" s="362">
        <f>A216+1</f>
        <v>173</v>
      </c>
      <c r="B217" s="373" t="s">
        <v>1736</v>
      </c>
      <c r="C217" s="373" t="s">
        <v>1758</v>
      </c>
      <c r="D217" s="506" t="s">
        <v>1757</v>
      </c>
      <c r="E217" s="359">
        <f>F217/1.2</f>
        <v>227</v>
      </c>
      <c r="F217" s="365">
        <v>272.4</v>
      </c>
    </row>
    <row r="218" spans="1:6" s="339" customFormat="1" ht="18">
      <c r="A218" s="362">
        <f>A217+1</f>
        <v>174</v>
      </c>
      <c r="B218" s="373" t="s">
        <v>1736</v>
      </c>
      <c r="C218" s="373" t="s">
        <v>1759</v>
      </c>
      <c r="D218" s="506" t="s">
        <v>1760</v>
      </c>
      <c r="E218" s="455">
        <f>F218/1.2</f>
        <v>229.00000000000003</v>
      </c>
      <c r="F218" s="457">
        <v>274.8</v>
      </c>
    </row>
    <row r="219" spans="1:6" s="339" customFormat="1" ht="18.75" thickBot="1">
      <c r="A219" s="362">
        <f>A218+1</f>
        <v>175</v>
      </c>
      <c r="B219" s="376" t="s">
        <v>1736</v>
      </c>
      <c r="C219" s="376" t="s">
        <v>1761</v>
      </c>
      <c r="D219" s="507" t="s">
        <v>1762</v>
      </c>
      <c r="E219" s="455">
        <f>F219/1.2</f>
        <v>332</v>
      </c>
      <c r="F219" s="458">
        <v>398.4</v>
      </c>
    </row>
    <row r="220" spans="1:6" s="420" customFormat="1" ht="24.75">
      <c r="A220" s="650" t="s">
        <v>1763</v>
      </c>
      <c r="B220" s="651"/>
      <c r="C220" s="651"/>
      <c r="D220" s="651"/>
      <c r="E220" s="651"/>
      <c r="F220" s="652"/>
    </row>
    <row r="221" spans="1:6" s="339" customFormat="1" ht="25.5" thickBot="1">
      <c r="A221" s="653" t="s">
        <v>1764</v>
      </c>
      <c r="B221" s="654"/>
      <c r="C221" s="654"/>
      <c r="D221" s="654"/>
      <c r="E221" s="654"/>
      <c r="F221" s="655"/>
    </row>
    <row r="222" spans="1:6" s="420" customFormat="1" ht="18">
      <c r="A222" s="461">
        <f>A219+1</f>
        <v>176</v>
      </c>
      <c r="B222" s="462" t="s">
        <v>1765</v>
      </c>
      <c r="C222" s="462" t="s">
        <v>1766</v>
      </c>
      <c r="D222" s="515" t="s">
        <v>1767</v>
      </c>
      <c r="E222" s="467">
        <f>F222/1.2</f>
        <v>14.000000000000002</v>
      </c>
      <c r="F222" s="468">
        <v>16.8</v>
      </c>
    </row>
    <row r="223" spans="1:6" s="339" customFormat="1" ht="20.25" customHeight="1">
      <c r="A223" s="463">
        <f>A222+1</f>
        <v>177</v>
      </c>
      <c r="B223" s="464" t="s">
        <v>1768</v>
      </c>
      <c r="C223" s="464" t="s">
        <v>1769</v>
      </c>
      <c r="D223" s="516" t="s">
        <v>1770</v>
      </c>
      <c r="E223" s="469">
        <f>F223/1.2</f>
        <v>14.000000000000002</v>
      </c>
      <c r="F223" s="470">
        <v>16.8</v>
      </c>
    </row>
    <row r="224" spans="1:6" s="339" customFormat="1" ht="21" customHeight="1">
      <c r="A224" s="463">
        <f>A223+1</f>
        <v>178</v>
      </c>
      <c r="B224" s="464" t="s">
        <v>1771</v>
      </c>
      <c r="C224" s="464" t="s">
        <v>1772</v>
      </c>
      <c r="D224" s="516" t="s">
        <v>1773</v>
      </c>
      <c r="E224" s="469">
        <f>F224/1.2</f>
        <v>14.000000000000002</v>
      </c>
      <c r="F224" s="470">
        <v>16.8</v>
      </c>
    </row>
    <row r="225" spans="1:6" s="339" customFormat="1" ht="22.5" customHeight="1" thickBot="1">
      <c r="A225" s="465">
        <f>A224+1</f>
        <v>179</v>
      </c>
      <c r="B225" s="466" t="s">
        <v>475</v>
      </c>
      <c r="C225" s="466" t="s">
        <v>476</v>
      </c>
      <c r="D225" s="517" t="s">
        <v>477</v>
      </c>
      <c r="E225" s="471">
        <f>F225/1.2</f>
        <v>14.000000000000002</v>
      </c>
      <c r="F225" s="472">
        <v>16.8</v>
      </c>
    </row>
    <row r="226" spans="1:6" s="339" customFormat="1" ht="20.25" customHeight="1" thickBot="1">
      <c r="A226" s="659" t="s">
        <v>478</v>
      </c>
      <c r="B226" s="657"/>
      <c r="C226" s="657"/>
      <c r="D226" s="657"/>
      <c r="E226" s="657"/>
      <c r="F226" s="658"/>
    </row>
    <row r="227" spans="1:6" s="339" customFormat="1" ht="22.5" customHeight="1">
      <c r="A227" s="356">
        <f>A225+1</f>
        <v>180</v>
      </c>
      <c r="B227" s="371" t="s">
        <v>479</v>
      </c>
      <c r="C227" s="371" t="s">
        <v>480</v>
      </c>
      <c r="D227" s="505" t="s">
        <v>481</v>
      </c>
      <c r="E227" s="455">
        <f>F227/1.2</f>
        <v>14.000000000000002</v>
      </c>
      <c r="F227" s="456">
        <v>16.8</v>
      </c>
    </row>
    <row r="228" spans="1:6" s="339" customFormat="1" ht="22.5" customHeight="1" thickBot="1">
      <c r="A228" s="411">
        <f>A227+1</f>
        <v>181</v>
      </c>
      <c r="B228" s="376" t="s">
        <v>482</v>
      </c>
      <c r="C228" s="376" t="s">
        <v>483</v>
      </c>
      <c r="D228" s="507" t="s">
        <v>484</v>
      </c>
      <c r="E228" s="455">
        <f>F228/1.2</f>
        <v>14.000000000000002</v>
      </c>
      <c r="F228" s="458">
        <v>16.8</v>
      </c>
    </row>
    <row r="229" spans="1:6" s="339" customFormat="1" ht="22.5" customHeight="1" thickBot="1">
      <c r="A229" s="641" t="s">
        <v>485</v>
      </c>
      <c r="B229" s="642"/>
      <c r="C229" s="642"/>
      <c r="D229" s="642"/>
      <c r="E229" s="642"/>
      <c r="F229" s="643"/>
    </row>
    <row r="230" spans="1:6" s="339" customFormat="1" ht="22.5" customHeight="1">
      <c r="A230" s="356">
        <f>A228+1</f>
        <v>182</v>
      </c>
      <c r="B230" s="371" t="s">
        <v>479</v>
      </c>
      <c r="C230" s="371" t="s">
        <v>486</v>
      </c>
      <c r="D230" s="505" t="s">
        <v>487</v>
      </c>
      <c r="E230" s="455">
        <f>F230/1.2</f>
        <v>24</v>
      </c>
      <c r="F230" s="456">
        <v>28.8</v>
      </c>
    </row>
    <row r="231" spans="1:6" s="339" customFormat="1" ht="22.5" customHeight="1">
      <c r="A231" s="362">
        <f>A230+1</f>
        <v>183</v>
      </c>
      <c r="B231" s="373" t="s">
        <v>1768</v>
      </c>
      <c r="C231" s="373" t="s">
        <v>488</v>
      </c>
      <c r="D231" s="506" t="s">
        <v>489</v>
      </c>
      <c r="E231" s="455">
        <f>F231/1.2</f>
        <v>24</v>
      </c>
      <c r="F231" s="457">
        <v>28.8</v>
      </c>
    </row>
    <row r="232" spans="1:6" s="339" customFormat="1" ht="18.75" thickBot="1">
      <c r="A232" s="411">
        <f>A231+1</f>
        <v>184</v>
      </c>
      <c r="B232" s="376" t="s">
        <v>490</v>
      </c>
      <c r="C232" s="376" t="s">
        <v>491</v>
      </c>
      <c r="D232" s="507" t="s">
        <v>492</v>
      </c>
      <c r="E232" s="455">
        <f>F232/1.2</f>
        <v>24</v>
      </c>
      <c r="F232" s="458">
        <v>28.8</v>
      </c>
    </row>
    <row r="233" spans="1:6" s="339" customFormat="1" ht="25.5" thickBot="1">
      <c r="A233" s="641" t="s">
        <v>1289</v>
      </c>
      <c r="B233" s="642"/>
      <c r="C233" s="642"/>
      <c r="D233" s="642"/>
      <c r="E233" s="642"/>
      <c r="F233" s="643"/>
    </row>
    <row r="234" spans="1:6" s="420" customFormat="1" ht="18">
      <c r="A234" s="356">
        <f>A232+1</f>
        <v>185</v>
      </c>
      <c r="B234" s="371" t="s">
        <v>1290</v>
      </c>
      <c r="C234" s="371" t="s">
        <v>1291</v>
      </c>
      <c r="D234" s="505" t="s">
        <v>1292</v>
      </c>
      <c r="E234" s="455">
        <f>F234/1.2</f>
        <v>13</v>
      </c>
      <c r="F234" s="456">
        <v>15.6</v>
      </c>
    </row>
    <row r="235" spans="1:6" s="420" customFormat="1" ht="18">
      <c r="A235" s="362">
        <f>A234+1</f>
        <v>186</v>
      </c>
      <c r="B235" s="373" t="s">
        <v>1293</v>
      </c>
      <c r="C235" s="373" t="s">
        <v>1294</v>
      </c>
      <c r="D235" s="506" t="s">
        <v>1295</v>
      </c>
      <c r="E235" s="455">
        <f aca="true" t="shared" si="27" ref="E235:E241">F235/1.2</f>
        <v>13</v>
      </c>
      <c r="F235" s="457">
        <v>15.6</v>
      </c>
    </row>
    <row r="236" spans="1:6" s="420" customFormat="1" ht="18.75" customHeight="1">
      <c r="A236" s="362">
        <f aca="true" t="shared" si="28" ref="A236:A241">A235+1</f>
        <v>187</v>
      </c>
      <c r="B236" s="373" t="s">
        <v>1296</v>
      </c>
      <c r="C236" s="373" t="s">
        <v>1297</v>
      </c>
      <c r="D236" s="506" t="s">
        <v>1298</v>
      </c>
      <c r="E236" s="455">
        <f t="shared" si="27"/>
        <v>13</v>
      </c>
      <c r="F236" s="457">
        <v>15.6</v>
      </c>
    </row>
    <row r="237" spans="1:6" s="420" customFormat="1" ht="19.5" customHeight="1">
      <c r="A237" s="362">
        <f t="shared" si="28"/>
        <v>188</v>
      </c>
      <c r="B237" s="373" t="s">
        <v>1299</v>
      </c>
      <c r="C237" s="373" t="s">
        <v>1300</v>
      </c>
      <c r="D237" s="506" t="s">
        <v>1301</v>
      </c>
      <c r="E237" s="455">
        <f t="shared" si="27"/>
        <v>13</v>
      </c>
      <c r="F237" s="457">
        <v>15.6</v>
      </c>
    </row>
    <row r="238" spans="1:6" s="420" customFormat="1" ht="19.5" customHeight="1">
      <c r="A238" s="362">
        <f t="shared" si="28"/>
        <v>189</v>
      </c>
      <c r="B238" s="373" t="s">
        <v>1765</v>
      </c>
      <c r="C238" s="373" t="s">
        <v>1302</v>
      </c>
      <c r="D238" s="506" t="s">
        <v>1303</v>
      </c>
      <c r="E238" s="455">
        <f t="shared" si="27"/>
        <v>13</v>
      </c>
      <c r="F238" s="457">
        <v>15.6</v>
      </c>
    </row>
    <row r="239" spans="1:6" s="339" customFormat="1" ht="19.5" customHeight="1">
      <c r="A239" s="362">
        <f t="shared" si="28"/>
        <v>190</v>
      </c>
      <c r="B239" s="373" t="s">
        <v>1304</v>
      </c>
      <c r="C239" s="373" t="s">
        <v>1305</v>
      </c>
      <c r="D239" s="506" t="s">
        <v>1306</v>
      </c>
      <c r="E239" s="455">
        <f t="shared" si="27"/>
        <v>13</v>
      </c>
      <c r="F239" s="457">
        <v>15.6</v>
      </c>
    </row>
    <row r="240" spans="1:6" s="339" customFormat="1" ht="22.5" customHeight="1">
      <c r="A240" s="362">
        <f t="shared" si="28"/>
        <v>191</v>
      </c>
      <c r="B240" s="373" t="s">
        <v>479</v>
      </c>
      <c r="C240" s="373" t="s">
        <v>1307</v>
      </c>
      <c r="D240" s="506" t="s">
        <v>1308</v>
      </c>
      <c r="E240" s="455">
        <f t="shared" si="27"/>
        <v>13</v>
      </c>
      <c r="F240" s="457">
        <v>15.6</v>
      </c>
    </row>
    <row r="241" spans="1:6" s="339" customFormat="1" ht="18.75" customHeight="1" thickBot="1">
      <c r="A241" s="362">
        <f t="shared" si="28"/>
        <v>192</v>
      </c>
      <c r="B241" s="376" t="s">
        <v>1309</v>
      </c>
      <c r="C241" s="376" t="s">
        <v>1310</v>
      </c>
      <c r="D241" s="507" t="s">
        <v>1311</v>
      </c>
      <c r="E241" s="455">
        <f t="shared" si="27"/>
        <v>13</v>
      </c>
      <c r="F241" s="457">
        <v>15.6</v>
      </c>
    </row>
    <row r="242" spans="1:6" s="339" customFormat="1" ht="18.75" customHeight="1" thickBot="1">
      <c r="A242" s="641" t="s">
        <v>1312</v>
      </c>
      <c r="B242" s="642"/>
      <c r="C242" s="642"/>
      <c r="D242" s="642"/>
      <c r="E242" s="642"/>
      <c r="F242" s="643"/>
    </row>
    <row r="243" spans="1:6" s="420" customFormat="1" ht="18.75" customHeight="1">
      <c r="A243" s="356">
        <f>A241+1</f>
        <v>193</v>
      </c>
      <c r="B243" s="371" t="s">
        <v>1313</v>
      </c>
      <c r="C243" s="371" t="s">
        <v>1314</v>
      </c>
      <c r="D243" s="505" t="s">
        <v>1315</v>
      </c>
      <c r="E243" s="455">
        <f>F243/1.2</f>
        <v>11</v>
      </c>
      <c r="F243" s="456">
        <v>13.2</v>
      </c>
    </row>
    <row r="244" spans="1:6" s="420" customFormat="1" ht="18.75" customHeight="1">
      <c r="A244" s="362">
        <f>A243+1</f>
        <v>194</v>
      </c>
      <c r="B244" s="373" t="s">
        <v>1316</v>
      </c>
      <c r="C244" s="373" t="s">
        <v>1317</v>
      </c>
      <c r="D244" s="506" t="s">
        <v>1318</v>
      </c>
      <c r="E244" s="455">
        <f>F244/1.2</f>
        <v>11</v>
      </c>
      <c r="F244" s="457">
        <v>13.2</v>
      </c>
    </row>
    <row r="245" spans="1:6" s="339" customFormat="1" ht="18.75" customHeight="1">
      <c r="A245" s="362">
        <f>A244+1</f>
        <v>195</v>
      </c>
      <c r="B245" s="373" t="s">
        <v>1319</v>
      </c>
      <c r="C245" s="373" t="s">
        <v>0</v>
      </c>
      <c r="D245" s="506" t="s">
        <v>1</v>
      </c>
      <c r="E245" s="455">
        <f>F245/1.2</f>
        <v>11</v>
      </c>
      <c r="F245" s="457">
        <v>13.2</v>
      </c>
    </row>
    <row r="246" spans="1:6" s="339" customFormat="1" ht="27" customHeight="1">
      <c r="A246" s="362">
        <f>A245+1</f>
        <v>196</v>
      </c>
      <c r="B246" s="373" t="s">
        <v>1768</v>
      </c>
      <c r="C246" s="373" t="s">
        <v>2</v>
      </c>
      <c r="D246" s="506" t="s">
        <v>3</v>
      </c>
      <c r="E246" s="455">
        <f>F246/1.2</f>
        <v>11</v>
      </c>
      <c r="F246" s="457">
        <v>13.2</v>
      </c>
    </row>
    <row r="247" spans="1:6" s="339" customFormat="1" ht="19.5" customHeight="1" thickBot="1">
      <c r="A247" s="362">
        <f>A246+1</f>
        <v>197</v>
      </c>
      <c r="B247" s="376" t="s">
        <v>4</v>
      </c>
      <c r="C247" s="376" t="s">
        <v>5</v>
      </c>
      <c r="D247" s="507" t="s">
        <v>6</v>
      </c>
      <c r="E247" s="455">
        <f>F247/1.2</f>
        <v>11</v>
      </c>
      <c r="F247" s="457">
        <v>13.2</v>
      </c>
    </row>
    <row r="248" spans="1:6" s="339" customFormat="1" ht="19.5" customHeight="1" thickBot="1">
      <c r="A248" s="647" t="s">
        <v>7</v>
      </c>
      <c r="B248" s="648"/>
      <c r="C248" s="648"/>
      <c r="D248" s="648"/>
      <c r="E248" s="648"/>
      <c r="F248" s="649"/>
    </row>
    <row r="249" spans="1:6" s="420" customFormat="1" ht="19.5" customHeight="1">
      <c r="A249" s="356">
        <f>A247+1</f>
        <v>198</v>
      </c>
      <c r="B249" s="371" t="s">
        <v>8</v>
      </c>
      <c r="C249" s="371"/>
      <c r="D249" s="505" t="s">
        <v>9</v>
      </c>
      <c r="E249" s="359">
        <f>F249/1.2</f>
        <v>67.5</v>
      </c>
      <c r="F249" s="360">
        <v>81</v>
      </c>
    </row>
    <row r="250" spans="1:6" s="427" customFormat="1" ht="19.5" customHeight="1">
      <c r="A250" s="362">
        <f>A249+1</f>
        <v>199</v>
      </c>
      <c r="B250" s="373" t="s">
        <v>10</v>
      </c>
      <c r="C250" s="373"/>
      <c r="D250" s="506" t="s">
        <v>11</v>
      </c>
      <c r="E250" s="359">
        <f>F250/1.2</f>
        <v>67.5</v>
      </c>
      <c r="F250" s="365">
        <v>81</v>
      </c>
    </row>
    <row r="251" spans="1:6" s="339" customFormat="1" ht="21" customHeight="1">
      <c r="A251" s="362">
        <f>A250+1</f>
        <v>200</v>
      </c>
      <c r="B251" s="373" t="s">
        <v>12</v>
      </c>
      <c r="C251" s="373"/>
      <c r="D251" s="506" t="s">
        <v>13</v>
      </c>
      <c r="E251" s="359">
        <f>F251/1.2</f>
        <v>67.5</v>
      </c>
      <c r="F251" s="365">
        <v>81</v>
      </c>
    </row>
    <row r="252" spans="1:6" s="339" customFormat="1" ht="27.75" customHeight="1">
      <c r="A252" s="362">
        <f>A251+1</f>
        <v>201</v>
      </c>
      <c r="B252" s="373" t="s">
        <v>14</v>
      </c>
      <c r="C252" s="373"/>
      <c r="D252" s="506" t="s">
        <v>15</v>
      </c>
      <c r="E252" s="359">
        <f>F252/1.2</f>
        <v>89</v>
      </c>
      <c r="F252" s="365">
        <v>106.8</v>
      </c>
    </row>
    <row r="253" spans="1:6" s="339" customFormat="1" ht="21" customHeight="1" thickBot="1">
      <c r="A253" s="362">
        <f>A252+1</f>
        <v>202</v>
      </c>
      <c r="B253" s="376" t="s">
        <v>16</v>
      </c>
      <c r="C253" s="376"/>
      <c r="D253" s="507" t="s">
        <v>17</v>
      </c>
      <c r="E253" s="455">
        <f>F253/1.2</f>
        <v>179.00000000000003</v>
      </c>
      <c r="F253" s="458">
        <v>214.8</v>
      </c>
    </row>
    <row r="254" spans="1:6" s="339" customFormat="1" ht="21" customHeight="1" thickBot="1">
      <c r="A254" s="647" t="s">
        <v>18</v>
      </c>
      <c r="B254" s="648"/>
      <c r="C254" s="648"/>
      <c r="D254" s="648"/>
      <c r="E254" s="648"/>
      <c r="F254" s="649"/>
    </row>
    <row r="255" spans="1:6" s="339" customFormat="1" ht="29.25" customHeight="1">
      <c r="A255" s="356">
        <f>A253+1</f>
        <v>203</v>
      </c>
      <c r="B255" s="371" t="s">
        <v>19</v>
      </c>
      <c r="C255" s="371" t="s">
        <v>20</v>
      </c>
      <c r="D255" s="505" t="s">
        <v>21</v>
      </c>
      <c r="E255" s="359">
        <f>F255/1.2</f>
        <v>121.50000000000001</v>
      </c>
      <c r="F255" s="360">
        <v>145.8</v>
      </c>
    </row>
    <row r="256" spans="1:6" s="339" customFormat="1" ht="21" customHeight="1" thickBot="1">
      <c r="A256" s="411">
        <f>A255+1</f>
        <v>204</v>
      </c>
      <c r="B256" s="376" t="s">
        <v>22</v>
      </c>
      <c r="C256" s="376" t="s">
        <v>23</v>
      </c>
      <c r="D256" s="507" t="s">
        <v>24</v>
      </c>
      <c r="E256" s="359">
        <f>F256/1.2</f>
        <v>130.5</v>
      </c>
      <c r="F256" s="368">
        <v>156.6</v>
      </c>
    </row>
    <row r="257" spans="1:6" s="339" customFormat="1" ht="21" customHeight="1" thickBot="1">
      <c r="A257" s="647" t="s">
        <v>25</v>
      </c>
      <c r="B257" s="648"/>
      <c r="C257" s="648"/>
      <c r="D257" s="648"/>
      <c r="E257" s="648"/>
      <c r="F257" s="649"/>
    </row>
    <row r="258" spans="1:6" s="339" customFormat="1" ht="21" customHeight="1" thickBot="1">
      <c r="A258" s="641" t="s">
        <v>1519</v>
      </c>
      <c r="B258" s="642"/>
      <c r="C258" s="642"/>
      <c r="D258" s="642"/>
      <c r="E258" s="642"/>
      <c r="F258" s="643"/>
    </row>
    <row r="259" spans="1:6" s="339" customFormat="1" ht="21" customHeight="1">
      <c r="A259" s="424">
        <f>A256+1</f>
        <v>205</v>
      </c>
      <c r="B259" s="428" t="s">
        <v>1520</v>
      </c>
      <c r="C259" s="425" t="s">
        <v>1521</v>
      </c>
      <c r="D259" s="518" t="s">
        <v>1522</v>
      </c>
      <c r="E259" s="429">
        <f>F259/1.2</f>
        <v>30.500000000000004</v>
      </c>
      <c r="F259" s="426">
        <v>36.6</v>
      </c>
    </row>
    <row r="260" spans="1:6" s="339" customFormat="1" ht="25.5" customHeight="1">
      <c r="A260" s="362">
        <f>A259+1</f>
        <v>206</v>
      </c>
      <c r="B260" s="363" t="s">
        <v>1523</v>
      </c>
      <c r="C260" s="373" t="s">
        <v>1524</v>
      </c>
      <c r="D260" s="506" t="s">
        <v>1525</v>
      </c>
      <c r="E260" s="473">
        <f>F260/1.2</f>
        <v>57.00000000000001</v>
      </c>
      <c r="F260" s="457">
        <v>68.4</v>
      </c>
    </row>
    <row r="261" spans="1:6" s="339" customFormat="1" ht="21" customHeight="1" thickBot="1">
      <c r="A261" s="430">
        <f>A260+1</f>
        <v>207</v>
      </c>
      <c r="B261" s="373" t="s">
        <v>1526</v>
      </c>
      <c r="C261" s="373" t="s">
        <v>1524</v>
      </c>
      <c r="D261" s="506" t="s">
        <v>1527</v>
      </c>
      <c r="E261" s="455">
        <f>F261/1.2</f>
        <v>59</v>
      </c>
      <c r="F261" s="457">
        <v>70.8</v>
      </c>
    </row>
    <row r="262" spans="1:6" s="339" customFormat="1" ht="21" customHeight="1" thickBot="1">
      <c r="A262" s="641" t="s">
        <v>679</v>
      </c>
      <c r="B262" s="642"/>
      <c r="C262" s="642"/>
      <c r="D262" s="642"/>
      <c r="E262" s="642"/>
      <c r="F262" s="643"/>
    </row>
    <row r="263" spans="1:6" s="339" customFormat="1" ht="21" customHeight="1">
      <c r="A263" s="424">
        <f>A261+1</f>
        <v>208</v>
      </c>
      <c r="B263" s="363" t="s">
        <v>680</v>
      </c>
      <c r="C263" s="371" t="s">
        <v>681</v>
      </c>
      <c r="D263" s="505" t="s">
        <v>682</v>
      </c>
      <c r="E263" s="431">
        <f>F263/1.2</f>
        <v>37.5</v>
      </c>
      <c r="F263" s="360">
        <v>45</v>
      </c>
    </row>
    <row r="264" spans="1:6" s="339" customFormat="1" ht="21" customHeight="1">
      <c r="A264" s="362">
        <f>A263+1</f>
        <v>209</v>
      </c>
      <c r="B264" s="376" t="s">
        <v>683</v>
      </c>
      <c r="C264" s="371" t="s">
        <v>681</v>
      </c>
      <c r="D264" s="507" t="s">
        <v>684</v>
      </c>
      <c r="E264" s="431">
        <f>F264/1.2</f>
        <v>37.5</v>
      </c>
      <c r="F264" s="368">
        <v>45</v>
      </c>
    </row>
    <row r="265" spans="1:6" s="339" customFormat="1" ht="21" customHeight="1">
      <c r="A265" s="362">
        <f>A264+1</f>
        <v>210</v>
      </c>
      <c r="B265" s="376" t="s">
        <v>685</v>
      </c>
      <c r="C265" s="371" t="s">
        <v>681</v>
      </c>
      <c r="D265" s="507" t="s">
        <v>686</v>
      </c>
      <c r="E265" s="474">
        <f>F265/1.2</f>
        <v>66</v>
      </c>
      <c r="F265" s="458">
        <v>79.2</v>
      </c>
    </row>
    <row r="266" spans="1:6" s="339" customFormat="1" ht="21" customHeight="1">
      <c r="A266" s="362">
        <f>A265+1</f>
        <v>211</v>
      </c>
      <c r="B266" s="363" t="s">
        <v>687</v>
      </c>
      <c r="C266" s="371" t="s">
        <v>688</v>
      </c>
      <c r="D266" s="507" t="s">
        <v>689</v>
      </c>
      <c r="E266" s="431">
        <f>F266/1.2</f>
        <v>34</v>
      </c>
      <c r="F266" s="368">
        <v>40.8</v>
      </c>
    </row>
    <row r="267" spans="1:6" s="339" customFormat="1" ht="21" customHeight="1" thickBot="1">
      <c r="A267" s="362">
        <f>A266+1</f>
        <v>212</v>
      </c>
      <c r="B267" s="363" t="s">
        <v>690</v>
      </c>
      <c r="C267" s="371" t="s">
        <v>688</v>
      </c>
      <c r="D267" s="507" t="s">
        <v>691</v>
      </c>
      <c r="E267" s="431">
        <f>F267/1.2</f>
        <v>37.5</v>
      </c>
      <c r="F267" s="368">
        <v>45</v>
      </c>
    </row>
    <row r="268" spans="1:6" s="339" customFormat="1" ht="21" customHeight="1" thickBot="1">
      <c r="A268" s="641" t="s">
        <v>692</v>
      </c>
      <c r="B268" s="642"/>
      <c r="C268" s="642"/>
      <c r="D268" s="642"/>
      <c r="E268" s="642"/>
      <c r="F268" s="643"/>
    </row>
    <row r="269" spans="1:6" s="339" customFormat="1" ht="21" customHeight="1" thickBot="1">
      <c r="A269" s="432">
        <f>A267+1</f>
        <v>213</v>
      </c>
      <c r="B269" s="363" t="s">
        <v>693</v>
      </c>
      <c r="C269" s="371" t="s">
        <v>688</v>
      </c>
      <c r="D269" s="507" t="s">
        <v>694</v>
      </c>
      <c r="E269" s="431">
        <f>F269/1.2</f>
        <v>37.5</v>
      </c>
      <c r="F269" s="368">
        <v>45</v>
      </c>
    </row>
    <row r="270" spans="1:6" s="339" customFormat="1" ht="21" customHeight="1" thickBot="1">
      <c r="A270" s="641" t="s">
        <v>695</v>
      </c>
      <c r="B270" s="642"/>
      <c r="C270" s="642"/>
      <c r="D270" s="642"/>
      <c r="E270" s="642"/>
      <c r="F270" s="643"/>
    </row>
    <row r="271" spans="1:6" s="339" customFormat="1" ht="21" customHeight="1">
      <c r="A271" s="424">
        <f>A269+1</f>
        <v>214</v>
      </c>
      <c r="B271" s="363" t="s">
        <v>696</v>
      </c>
      <c r="C271" s="371" t="s">
        <v>681</v>
      </c>
      <c r="D271" s="505" t="s">
        <v>697</v>
      </c>
      <c r="E271" s="431">
        <f aca="true" t="shared" si="29" ref="E271:E277">F271/1.2</f>
        <v>38.50000000000001</v>
      </c>
      <c r="F271" s="360">
        <v>46.2</v>
      </c>
    </row>
    <row r="272" spans="1:6" s="339" customFormat="1" ht="21" customHeight="1">
      <c r="A272" s="362">
        <f aca="true" t="shared" si="30" ref="A272:A277">A271+1</f>
        <v>215</v>
      </c>
      <c r="B272" s="363" t="s">
        <v>698</v>
      </c>
      <c r="C272" s="371" t="s">
        <v>699</v>
      </c>
      <c r="D272" s="505" t="s">
        <v>700</v>
      </c>
      <c r="E272" s="431">
        <f t="shared" si="29"/>
        <v>37.5</v>
      </c>
      <c r="F272" s="360">
        <v>45</v>
      </c>
    </row>
    <row r="273" spans="1:6" s="339" customFormat="1" ht="21" customHeight="1">
      <c r="A273" s="362">
        <f t="shared" si="30"/>
        <v>216</v>
      </c>
      <c r="B273" s="363" t="s">
        <v>701</v>
      </c>
      <c r="C273" s="371" t="s">
        <v>702</v>
      </c>
      <c r="D273" s="505" t="s">
        <v>703</v>
      </c>
      <c r="E273" s="431">
        <f t="shared" si="29"/>
        <v>59.50000000000001</v>
      </c>
      <c r="F273" s="360">
        <v>71.4</v>
      </c>
    </row>
    <row r="274" spans="1:6" s="339" customFormat="1" ht="21" customHeight="1">
      <c r="A274" s="362">
        <f t="shared" si="30"/>
        <v>217</v>
      </c>
      <c r="B274" s="363" t="s">
        <v>704</v>
      </c>
      <c r="C274" s="371" t="s">
        <v>681</v>
      </c>
      <c r="D274" s="505" t="s">
        <v>705</v>
      </c>
      <c r="E274" s="431">
        <f t="shared" si="29"/>
        <v>37.5</v>
      </c>
      <c r="F274" s="360">
        <v>45</v>
      </c>
    </row>
    <row r="275" spans="1:6" s="339" customFormat="1" ht="21" customHeight="1">
      <c r="A275" s="362">
        <f t="shared" si="30"/>
        <v>218</v>
      </c>
      <c r="B275" s="363" t="s">
        <v>706</v>
      </c>
      <c r="C275" s="371" t="s">
        <v>688</v>
      </c>
      <c r="D275" s="505" t="s">
        <v>707</v>
      </c>
      <c r="E275" s="431">
        <f t="shared" si="29"/>
        <v>34</v>
      </c>
      <c r="F275" s="360">
        <v>40.8</v>
      </c>
    </row>
    <row r="276" spans="1:6" s="339" customFormat="1" ht="18">
      <c r="A276" s="362">
        <f t="shared" si="30"/>
        <v>219</v>
      </c>
      <c r="B276" s="363" t="s">
        <v>708</v>
      </c>
      <c r="C276" s="371" t="s">
        <v>688</v>
      </c>
      <c r="D276" s="505" t="s">
        <v>709</v>
      </c>
      <c r="E276" s="431">
        <f t="shared" si="29"/>
        <v>37.5</v>
      </c>
      <c r="F276" s="360">
        <v>45</v>
      </c>
    </row>
    <row r="277" spans="1:6" s="339" customFormat="1" ht="22.5" customHeight="1" thickBot="1">
      <c r="A277" s="362">
        <f t="shared" si="30"/>
        <v>220</v>
      </c>
      <c r="B277" s="363" t="s">
        <v>710</v>
      </c>
      <c r="C277" s="371" t="s">
        <v>681</v>
      </c>
      <c r="D277" s="505" t="s">
        <v>711</v>
      </c>
      <c r="E277" s="474">
        <f t="shared" si="29"/>
        <v>64</v>
      </c>
      <c r="F277" s="456">
        <v>76.8</v>
      </c>
    </row>
    <row r="278" spans="1:6" s="339" customFormat="1" ht="31.5" customHeight="1" thickBot="1">
      <c r="A278" s="641" t="s">
        <v>712</v>
      </c>
      <c r="B278" s="642"/>
      <c r="C278" s="642"/>
      <c r="D278" s="642"/>
      <c r="E278" s="642"/>
      <c r="F278" s="643"/>
    </row>
    <row r="279" spans="1:6" s="339" customFormat="1" ht="18.75" customHeight="1" thickBot="1">
      <c r="A279" s="362">
        <f>A277+1</f>
        <v>221</v>
      </c>
      <c r="B279" s="363" t="s">
        <v>713</v>
      </c>
      <c r="C279" s="371" t="s">
        <v>714</v>
      </c>
      <c r="D279" s="505" t="s">
        <v>715</v>
      </c>
      <c r="E279" s="474">
        <f>F279/1.2</f>
        <v>52</v>
      </c>
      <c r="F279" s="456">
        <v>62.4</v>
      </c>
    </row>
    <row r="280" spans="1:6" s="339" customFormat="1" ht="25.5" thickBot="1">
      <c r="A280" s="647" t="s">
        <v>716</v>
      </c>
      <c r="B280" s="648"/>
      <c r="C280" s="648"/>
      <c r="D280" s="648"/>
      <c r="E280" s="648"/>
      <c r="F280" s="649"/>
    </row>
    <row r="281" spans="1:6" s="435" customFormat="1" ht="18">
      <c r="A281" s="433">
        <f>A279+1</f>
        <v>222</v>
      </c>
      <c r="B281" s="434" t="s">
        <v>717</v>
      </c>
      <c r="C281" s="434" t="s">
        <v>718</v>
      </c>
      <c r="D281" s="519" t="s">
        <v>719</v>
      </c>
      <c r="E281" s="359">
        <f>F281/1.2</f>
        <v>2.5</v>
      </c>
      <c r="F281" s="360">
        <v>3</v>
      </c>
    </row>
    <row r="282" spans="1:6" s="435" customFormat="1" ht="18">
      <c r="A282" s="433">
        <f>A281+1</f>
        <v>223</v>
      </c>
      <c r="B282" s="436" t="s">
        <v>720</v>
      </c>
      <c r="C282" s="436" t="s">
        <v>721</v>
      </c>
      <c r="D282" s="520" t="s">
        <v>722</v>
      </c>
      <c r="E282" s="359">
        <f aca="true" t="shared" si="31" ref="E282:E294">F282/1.2</f>
        <v>2.5</v>
      </c>
      <c r="F282" s="360">
        <v>3</v>
      </c>
    </row>
    <row r="283" spans="1:6" s="435" customFormat="1" ht="18">
      <c r="A283" s="433">
        <f aca="true" t="shared" si="32" ref="A283:A294">A282+1</f>
        <v>224</v>
      </c>
      <c r="B283" s="436" t="s">
        <v>723</v>
      </c>
      <c r="C283" s="436" t="s">
        <v>724</v>
      </c>
      <c r="D283" s="520" t="s">
        <v>725</v>
      </c>
      <c r="E283" s="359">
        <f t="shared" si="31"/>
        <v>2.5</v>
      </c>
      <c r="F283" s="360">
        <v>3</v>
      </c>
    </row>
    <row r="284" spans="1:6" s="339" customFormat="1" ht="18">
      <c r="A284" s="433">
        <f t="shared" si="32"/>
        <v>225</v>
      </c>
      <c r="B284" s="436" t="s">
        <v>726</v>
      </c>
      <c r="C284" s="436" t="s">
        <v>727</v>
      </c>
      <c r="D284" s="520" t="s">
        <v>728</v>
      </c>
      <c r="E284" s="359">
        <f t="shared" si="31"/>
        <v>2.5</v>
      </c>
      <c r="F284" s="360">
        <v>3</v>
      </c>
    </row>
    <row r="285" spans="1:6" s="339" customFormat="1" ht="18">
      <c r="A285" s="433">
        <f t="shared" si="32"/>
        <v>226</v>
      </c>
      <c r="B285" s="436" t="s">
        <v>729</v>
      </c>
      <c r="C285" s="436" t="s">
        <v>730</v>
      </c>
      <c r="D285" s="520" t="s">
        <v>731</v>
      </c>
      <c r="E285" s="359">
        <f t="shared" si="31"/>
        <v>2.5</v>
      </c>
      <c r="F285" s="360">
        <v>3</v>
      </c>
    </row>
    <row r="286" spans="1:6" s="339" customFormat="1" ht="18">
      <c r="A286" s="433">
        <f t="shared" si="32"/>
        <v>227</v>
      </c>
      <c r="B286" s="436" t="s">
        <v>312</v>
      </c>
      <c r="C286" s="436" t="s">
        <v>313</v>
      </c>
      <c r="D286" s="520" t="s">
        <v>314</v>
      </c>
      <c r="E286" s="359">
        <f t="shared" si="31"/>
        <v>2.5</v>
      </c>
      <c r="F286" s="360">
        <v>3</v>
      </c>
    </row>
    <row r="287" spans="1:6" s="339" customFormat="1" ht="18">
      <c r="A287" s="433">
        <f t="shared" si="32"/>
        <v>228</v>
      </c>
      <c r="B287" s="373" t="s">
        <v>315</v>
      </c>
      <c r="C287" s="373" t="s">
        <v>313</v>
      </c>
      <c r="D287" s="506" t="s">
        <v>316</v>
      </c>
      <c r="E287" s="359">
        <f t="shared" si="31"/>
        <v>2.5</v>
      </c>
      <c r="F287" s="360">
        <v>3</v>
      </c>
    </row>
    <row r="288" spans="1:6" s="339" customFormat="1" ht="18">
      <c r="A288" s="433">
        <f t="shared" si="32"/>
        <v>229</v>
      </c>
      <c r="B288" s="373" t="s">
        <v>317</v>
      </c>
      <c r="C288" s="373" t="s">
        <v>318</v>
      </c>
      <c r="D288" s="521" t="s">
        <v>1144</v>
      </c>
      <c r="E288" s="359">
        <f t="shared" si="31"/>
        <v>2.5</v>
      </c>
      <c r="F288" s="360">
        <v>3</v>
      </c>
    </row>
    <row r="289" spans="1:6" s="339" customFormat="1" ht="18">
      <c r="A289" s="433">
        <f t="shared" si="32"/>
        <v>230</v>
      </c>
      <c r="B289" s="373" t="s">
        <v>1145</v>
      </c>
      <c r="C289" s="373" t="s">
        <v>1146</v>
      </c>
      <c r="D289" s="521" t="s">
        <v>1147</v>
      </c>
      <c r="E289" s="359">
        <f t="shared" si="31"/>
        <v>2.5</v>
      </c>
      <c r="F289" s="360">
        <v>3</v>
      </c>
    </row>
    <row r="290" spans="1:6" s="339" customFormat="1" ht="18">
      <c r="A290" s="433">
        <f t="shared" si="32"/>
        <v>231</v>
      </c>
      <c r="B290" s="373" t="s">
        <v>1148</v>
      </c>
      <c r="C290" s="373" t="s">
        <v>1149</v>
      </c>
      <c r="D290" s="506" t="s">
        <v>1150</v>
      </c>
      <c r="E290" s="359">
        <f t="shared" si="31"/>
        <v>2.5</v>
      </c>
      <c r="F290" s="360">
        <v>3</v>
      </c>
    </row>
    <row r="291" spans="1:6" s="339" customFormat="1" ht="18">
      <c r="A291" s="433">
        <f t="shared" si="32"/>
        <v>232</v>
      </c>
      <c r="B291" s="373" t="s">
        <v>1151</v>
      </c>
      <c r="C291" s="373" t="s">
        <v>1152</v>
      </c>
      <c r="D291" s="506" t="s">
        <v>1153</v>
      </c>
      <c r="E291" s="359">
        <f t="shared" si="31"/>
        <v>2.5</v>
      </c>
      <c r="F291" s="360">
        <v>3</v>
      </c>
    </row>
    <row r="292" spans="1:6" s="339" customFormat="1" ht="18.75" customHeight="1">
      <c r="A292" s="433">
        <f t="shared" si="32"/>
        <v>233</v>
      </c>
      <c r="B292" s="373" t="s">
        <v>1154</v>
      </c>
      <c r="C292" s="373" t="s">
        <v>1155</v>
      </c>
      <c r="D292" s="506" t="s">
        <v>1156</v>
      </c>
      <c r="E292" s="359">
        <f t="shared" si="31"/>
        <v>3.4000000000000004</v>
      </c>
      <c r="F292" s="360">
        <v>4.08</v>
      </c>
    </row>
    <row r="293" spans="1:6" s="339" customFormat="1" ht="18">
      <c r="A293" s="433">
        <f t="shared" si="32"/>
        <v>234</v>
      </c>
      <c r="B293" s="373" t="s">
        <v>1157</v>
      </c>
      <c r="C293" s="373" t="s">
        <v>1158</v>
      </c>
      <c r="D293" s="506" t="s">
        <v>1159</v>
      </c>
      <c r="E293" s="359">
        <f t="shared" si="31"/>
        <v>3.4000000000000004</v>
      </c>
      <c r="F293" s="360">
        <v>4.08</v>
      </c>
    </row>
    <row r="294" spans="1:6" s="339" customFormat="1" ht="18.75" thickBot="1">
      <c r="A294" s="433">
        <f t="shared" si="32"/>
        <v>235</v>
      </c>
      <c r="B294" s="376" t="s">
        <v>1160</v>
      </c>
      <c r="C294" s="376" t="s">
        <v>1158</v>
      </c>
      <c r="D294" s="507" t="s">
        <v>1161</v>
      </c>
      <c r="E294" s="359">
        <f t="shared" si="31"/>
        <v>3.4000000000000004</v>
      </c>
      <c r="F294" s="360">
        <v>4.08</v>
      </c>
    </row>
    <row r="295" spans="1:6" s="339" customFormat="1" ht="25.5" thickBot="1">
      <c r="A295" s="647" t="s">
        <v>1162</v>
      </c>
      <c r="B295" s="648"/>
      <c r="C295" s="648"/>
      <c r="D295" s="648"/>
      <c r="E295" s="648"/>
      <c r="F295" s="649"/>
    </row>
    <row r="296" spans="1:6" s="420" customFormat="1" ht="18">
      <c r="A296" s="356">
        <f>A294+1</f>
        <v>236</v>
      </c>
      <c r="B296" s="371" t="s">
        <v>1163</v>
      </c>
      <c r="C296" s="371" t="s">
        <v>1164</v>
      </c>
      <c r="D296" s="505" t="s">
        <v>1165</v>
      </c>
      <c r="E296" s="455">
        <f aca="true" t="shared" si="33" ref="E296:E303">F296/1.2</f>
        <v>91</v>
      </c>
      <c r="F296" s="456">
        <v>109.2</v>
      </c>
    </row>
    <row r="297" spans="1:6" s="420" customFormat="1" ht="20.25" customHeight="1">
      <c r="A297" s="356">
        <f>A296+1</f>
        <v>237</v>
      </c>
      <c r="B297" s="373" t="s">
        <v>1166</v>
      </c>
      <c r="C297" s="373" t="s">
        <v>1167</v>
      </c>
      <c r="D297" s="506" t="s">
        <v>1168</v>
      </c>
      <c r="E297" s="455">
        <f t="shared" si="33"/>
        <v>48</v>
      </c>
      <c r="F297" s="457">
        <v>57.6</v>
      </c>
    </row>
    <row r="298" spans="1:6" s="420" customFormat="1" ht="20.25" customHeight="1">
      <c r="A298" s="356">
        <f aca="true" t="shared" si="34" ref="A298:A303">A297+1</f>
        <v>238</v>
      </c>
      <c r="B298" s="373" t="s">
        <v>1169</v>
      </c>
      <c r="C298" s="373" t="s">
        <v>1170</v>
      </c>
      <c r="D298" s="506" t="s">
        <v>1171</v>
      </c>
      <c r="E298" s="455">
        <f t="shared" si="33"/>
        <v>48</v>
      </c>
      <c r="F298" s="457">
        <v>57.6</v>
      </c>
    </row>
    <row r="299" spans="1:6" s="420" customFormat="1" ht="20.25" customHeight="1">
      <c r="A299" s="356">
        <f t="shared" si="34"/>
        <v>239</v>
      </c>
      <c r="B299" s="373" t="s">
        <v>1172</v>
      </c>
      <c r="C299" s="373" t="s">
        <v>1173</v>
      </c>
      <c r="D299" s="506" t="s">
        <v>1174</v>
      </c>
      <c r="E299" s="455">
        <f t="shared" si="33"/>
        <v>48</v>
      </c>
      <c r="F299" s="457">
        <v>57.6</v>
      </c>
    </row>
    <row r="300" spans="1:6" s="420" customFormat="1" ht="20.25" customHeight="1">
      <c r="A300" s="356">
        <f t="shared" si="34"/>
        <v>240</v>
      </c>
      <c r="B300" s="373" t="s">
        <v>1175</v>
      </c>
      <c r="C300" s="373" t="s">
        <v>1176</v>
      </c>
      <c r="D300" s="506" t="s">
        <v>1177</v>
      </c>
      <c r="E300" s="455">
        <f t="shared" si="33"/>
        <v>48</v>
      </c>
      <c r="F300" s="457">
        <v>57.6</v>
      </c>
    </row>
    <row r="301" spans="1:6" s="339" customFormat="1" ht="20.25" customHeight="1">
      <c r="A301" s="356">
        <f t="shared" si="34"/>
        <v>241</v>
      </c>
      <c r="B301" s="373" t="s">
        <v>1178</v>
      </c>
      <c r="C301" s="373" t="s">
        <v>2119</v>
      </c>
      <c r="D301" s="506" t="s">
        <v>1179</v>
      </c>
      <c r="E301" s="455">
        <f t="shared" si="33"/>
        <v>48</v>
      </c>
      <c r="F301" s="457">
        <v>57.6</v>
      </c>
    </row>
    <row r="302" spans="1:6" s="339" customFormat="1" ht="23.25" customHeight="1">
      <c r="A302" s="356">
        <f t="shared" si="34"/>
        <v>242</v>
      </c>
      <c r="B302" s="373" t="s">
        <v>1180</v>
      </c>
      <c r="C302" s="373" t="s">
        <v>2122</v>
      </c>
      <c r="D302" s="506" t="s">
        <v>1181</v>
      </c>
      <c r="E302" s="455">
        <f t="shared" si="33"/>
        <v>48</v>
      </c>
      <c r="F302" s="457">
        <v>57.6</v>
      </c>
    </row>
    <row r="303" spans="1:6" s="339" customFormat="1" ht="18.75" customHeight="1" thickBot="1">
      <c r="A303" s="356">
        <f t="shared" si="34"/>
        <v>243</v>
      </c>
      <c r="B303" s="376" t="s">
        <v>1182</v>
      </c>
      <c r="C303" s="376"/>
      <c r="D303" s="507" t="s">
        <v>1183</v>
      </c>
      <c r="E303" s="455">
        <f t="shared" si="33"/>
        <v>48</v>
      </c>
      <c r="F303" s="457">
        <v>57.6</v>
      </c>
    </row>
    <row r="304" spans="1:6" s="339" customFormat="1" ht="18.75" customHeight="1" thickBot="1">
      <c r="A304" s="647" t="s">
        <v>1184</v>
      </c>
      <c r="B304" s="648"/>
      <c r="C304" s="648"/>
      <c r="D304" s="648"/>
      <c r="E304" s="648"/>
      <c r="F304" s="649"/>
    </row>
    <row r="305" spans="1:6" s="339" customFormat="1" ht="18.75" customHeight="1">
      <c r="A305" s="356">
        <f>A303+1</f>
        <v>244</v>
      </c>
      <c r="B305" s="371" t="s">
        <v>1163</v>
      </c>
      <c r="C305" s="371" t="s">
        <v>1185</v>
      </c>
      <c r="D305" s="505" t="s">
        <v>1186</v>
      </c>
      <c r="E305" s="359">
        <f>F305/1.2</f>
        <v>187.5</v>
      </c>
      <c r="F305" s="360">
        <v>225</v>
      </c>
    </row>
    <row r="306" spans="1:6" s="420" customFormat="1" ht="18.75" customHeight="1">
      <c r="A306" s="356">
        <f>A305+1</f>
        <v>245</v>
      </c>
      <c r="B306" s="373" t="s">
        <v>1187</v>
      </c>
      <c r="C306" s="373" t="s">
        <v>1188</v>
      </c>
      <c r="D306" s="506" t="s">
        <v>1189</v>
      </c>
      <c r="E306" s="359">
        <f aca="true" t="shared" si="35" ref="E306:E319">F306/1.2</f>
        <v>187.5</v>
      </c>
      <c r="F306" s="365">
        <v>225</v>
      </c>
    </row>
    <row r="307" spans="1:6" s="420" customFormat="1" ht="18.75" customHeight="1">
      <c r="A307" s="356">
        <f aca="true" t="shared" si="36" ref="A307:A319">A306+1</f>
        <v>246</v>
      </c>
      <c r="B307" s="373" t="s">
        <v>661</v>
      </c>
      <c r="C307" s="373" t="s">
        <v>1185</v>
      </c>
      <c r="D307" s="506" t="s">
        <v>662</v>
      </c>
      <c r="E307" s="359">
        <f t="shared" si="35"/>
        <v>187.5</v>
      </c>
      <c r="F307" s="365">
        <v>225</v>
      </c>
    </row>
    <row r="308" spans="1:6" s="420" customFormat="1" ht="18.75" customHeight="1">
      <c r="A308" s="356">
        <f t="shared" si="36"/>
        <v>247</v>
      </c>
      <c r="B308" s="373" t="s">
        <v>663</v>
      </c>
      <c r="C308" s="373" t="s">
        <v>1167</v>
      </c>
      <c r="D308" s="506" t="s">
        <v>664</v>
      </c>
      <c r="E308" s="455">
        <f t="shared" si="35"/>
        <v>66</v>
      </c>
      <c r="F308" s="457">
        <v>79.2</v>
      </c>
    </row>
    <row r="309" spans="1:6" s="420" customFormat="1" ht="18.75" customHeight="1">
      <c r="A309" s="356">
        <f t="shared" si="36"/>
        <v>248</v>
      </c>
      <c r="B309" s="373" t="s">
        <v>665</v>
      </c>
      <c r="C309" s="373" t="s">
        <v>1170</v>
      </c>
      <c r="D309" s="506" t="s">
        <v>666</v>
      </c>
      <c r="E309" s="455">
        <f t="shared" si="35"/>
        <v>66</v>
      </c>
      <c r="F309" s="457">
        <v>79.2</v>
      </c>
    </row>
    <row r="310" spans="1:6" s="420" customFormat="1" ht="18.75" customHeight="1">
      <c r="A310" s="356">
        <f t="shared" si="36"/>
        <v>249</v>
      </c>
      <c r="B310" s="373" t="s">
        <v>667</v>
      </c>
      <c r="C310" s="373" t="s">
        <v>668</v>
      </c>
      <c r="D310" s="506" t="s">
        <v>669</v>
      </c>
      <c r="E310" s="455">
        <f t="shared" si="35"/>
        <v>66</v>
      </c>
      <c r="F310" s="457">
        <v>79.2</v>
      </c>
    </row>
    <row r="311" spans="1:6" s="420" customFormat="1" ht="18">
      <c r="A311" s="356">
        <f t="shared" si="36"/>
        <v>250</v>
      </c>
      <c r="B311" s="373" t="s">
        <v>670</v>
      </c>
      <c r="C311" s="373" t="s">
        <v>1176</v>
      </c>
      <c r="D311" s="506" t="s">
        <v>671</v>
      </c>
      <c r="E311" s="455">
        <f t="shared" si="35"/>
        <v>66</v>
      </c>
      <c r="F311" s="457">
        <v>79.2</v>
      </c>
    </row>
    <row r="312" spans="1:6" s="420" customFormat="1" ht="18.75" customHeight="1">
      <c r="A312" s="356">
        <f t="shared" si="36"/>
        <v>251</v>
      </c>
      <c r="B312" s="373" t="s">
        <v>672</v>
      </c>
      <c r="C312" s="373" t="s">
        <v>2119</v>
      </c>
      <c r="D312" s="506" t="s">
        <v>673</v>
      </c>
      <c r="E312" s="455">
        <f t="shared" si="35"/>
        <v>66</v>
      </c>
      <c r="F312" s="457">
        <v>79.2</v>
      </c>
    </row>
    <row r="313" spans="1:6" s="420" customFormat="1" ht="18.75" customHeight="1">
      <c r="A313" s="356">
        <f t="shared" si="36"/>
        <v>252</v>
      </c>
      <c r="B313" s="373" t="s">
        <v>674</v>
      </c>
      <c r="C313" s="373" t="s">
        <v>2122</v>
      </c>
      <c r="D313" s="506" t="s">
        <v>675</v>
      </c>
      <c r="E313" s="455">
        <f t="shared" si="35"/>
        <v>66</v>
      </c>
      <c r="F313" s="457">
        <v>79.2</v>
      </c>
    </row>
    <row r="314" spans="1:6" s="420" customFormat="1" ht="18.75" customHeight="1">
      <c r="A314" s="356">
        <f t="shared" si="36"/>
        <v>253</v>
      </c>
      <c r="B314" s="373" t="s">
        <v>676</v>
      </c>
      <c r="C314" s="373" t="s">
        <v>2125</v>
      </c>
      <c r="D314" s="506" t="s">
        <v>677</v>
      </c>
      <c r="E314" s="455">
        <f t="shared" si="35"/>
        <v>66</v>
      </c>
      <c r="F314" s="457">
        <v>79.2</v>
      </c>
    </row>
    <row r="315" spans="1:6" s="420" customFormat="1" ht="18.75" customHeight="1">
      <c r="A315" s="356">
        <f t="shared" si="36"/>
        <v>254</v>
      </c>
      <c r="B315" s="376" t="s">
        <v>678</v>
      </c>
      <c r="C315" s="376" t="s">
        <v>1989</v>
      </c>
      <c r="D315" s="507" t="s">
        <v>1990</v>
      </c>
      <c r="E315" s="359">
        <f t="shared" si="35"/>
        <v>161</v>
      </c>
      <c r="F315" s="365">
        <v>193.2</v>
      </c>
    </row>
    <row r="316" spans="1:6" s="420" customFormat="1" ht="18.75" customHeight="1">
      <c r="A316" s="356">
        <f t="shared" si="36"/>
        <v>255</v>
      </c>
      <c r="B316" s="376" t="s">
        <v>1991</v>
      </c>
      <c r="C316" s="376" t="s">
        <v>1992</v>
      </c>
      <c r="D316" s="507" t="s">
        <v>1993</v>
      </c>
      <c r="E316" s="359">
        <f t="shared" si="35"/>
        <v>196</v>
      </c>
      <c r="F316" s="365">
        <v>235.2</v>
      </c>
    </row>
    <row r="317" spans="1:6" s="339" customFormat="1" ht="21.75" customHeight="1">
      <c r="A317" s="356">
        <f t="shared" si="36"/>
        <v>256</v>
      </c>
      <c r="B317" s="376" t="s">
        <v>1994</v>
      </c>
      <c r="C317" s="376" t="s">
        <v>1995</v>
      </c>
      <c r="D317" s="507" t="s">
        <v>1996</v>
      </c>
      <c r="E317" s="359">
        <f t="shared" si="35"/>
        <v>123</v>
      </c>
      <c r="F317" s="365">
        <v>147.6</v>
      </c>
    </row>
    <row r="318" spans="1:6" s="339" customFormat="1" ht="25.5" customHeight="1">
      <c r="A318" s="356">
        <f t="shared" si="36"/>
        <v>257</v>
      </c>
      <c r="B318" s="376" t="s">
        <v>1997</v>
      </c>
      <c r="C318" s="376" t="s">
        <v>1995</v>
      </c>
      <c r="D318" s="507" t="s">
        <v>1998</v>
      </c>
      <c r="E318" s="359">
        <f t="shared" si="35"/>
        <v>157</v>
      </c>
      <c r="F318" s="365">
        <v>188.4</v>
      </c>
    </row>
    <row r="319" spans="1:6" s="339" customFormat="1" ht="18.75" customHeight="1" thickBot="1">
      <c r="A319" s="356">
        <f t="shared" si="36"/>
        <v>258</v>
      </c>
      <c r="B319" s="376" t="s">
        <v>1999</v>
      </c>
      <c r="C319" s="376" t="s">
        <v>2000</v>
      </c>
      <c r="D319" s="507" t="s">
        <v>2001</v>
      </c>
      <c r="E319" s="359">
        <f t="shared" si="35"/>
        <v>82.00000000000001</v>
      </c>
      <c r="F319" s="368">
        <v>98.4</v>
      </c>
    </row>
    <row r="320" spans="1:6" s="339" customFormat="1" ht="18.75" customHeight="1" thickBot="1">
      <c r="A320" s="647" t="s">
        <v>2002</v>
      </c>
      <c r="B320" s="648"/>
      <c r="C320" s="648"/>
      <c r="D320" s="648"/>
      <c r="E320" s="648"/>
      <c r="F320" s="649"/>
    </row>
    <row r="321" spans="1:6" s="339" customFormat="1" ht="18.75" customHeight="1">
      <c r="A321" s="356">
        <f>A319+1</f>
        <v>259</v>
      </c>
      <c r="B321" s="371" t="s">
        <v>2003</v>
      </c>
      <c r="C321" s="371" t="s">
        <v>2004</v>
      </c>
      <c r="D321" s="505" t="s">
        <v>2005</v>
      </c>
      <c r="E321" s="359">
        <f aca="true" t="shared" si="37" ref="E321:E341">F321/1.2</f>
        <v>16</v>
      </c>
      <c r="F321" s="360">
        <v>19.2</v>
      </c>
    </row>
    <row r="322" spans="1:6" s="339" customFormat="1" ht="18.75" customHeight="1">
      <c r="A322" s="356">
        <f>A321+1</f>
        <v>260</v>
      </c>
      <c r="B322" s="373" t="s">
        <v>2006</v>
      </c>
      <c r="C322" s="373" t="s">
        <v>2007</v>
      </c>
      <c r="D322" s="506" t="s">
        <v>2008</v>
      </c>
      <c r="E322" s="359">
        <f t="shared" si="37"/>
        <v>16</v>
      </c>
      <c r="F322" s="365">
        <v>19.2</v>
      </c>
    </row>
    <row r="323" spans="1:6" s="339" customFormat="1" ht="18.75" customHeight="1">
      <c r="A323" s="356">
        <f aca="true" t="shared" si="38" ref="A323:A343">A322+1</f>
        <v>261</v>
      </c>
      <c r="B323" s="373" t="s">
        <v>2006</v>
      </c>
      <c r="C323" s="373" t="s">
        <v>2009</v>
      </c>
      <c r="D323" s="506" t="s">
        <v>2010</v>
      </c>
      <c r="E323" s="359">
        <f t="shared" si="37"/>
        <v>16</v>
      </c>
      <c r="F323" s="365">
        <v>19.2</v>
      </c>
    </row>
    <row r="324" spans="1:6" s="339" customFormat="1" ht="18.75" customHeight="1">
      <c r="A324" s="356">
        <f t="shared" si="38"/>
        <v>262</v>
      </c>
      <c r="B324" s="373" t="s">
        <v>2011</v>
      </c>
      <c r="C324" s="373" t="s">
        <v>2012</v>
      </c>
      <c r="D324" s="506" t="s">
        <v>2013</v>
      </c>
      <c r="E324" s="359">
        <f t="shared" si="37"/>
        <v>52.5</v>
      </c>
      <c r="F324" s="365">
        <v>63</v>
      </c>
    </row>
    <row r="325" spans="1:6" s="339" customFormat="1" ht="21.75" customHeight="1">
      <c r="A325" s="356">
        <f t="shared" si="38"/>
        <v>263</v>
      </c>
      <c r="B325" s="373" t="s">
        <v>2014</v>
      </c>
      <c r="C325" s="373" t="s">
        <v>2015</v>
      </c>
      <c r="D325" s="506" t="s">
        <v>2016</v>
      </c>
      <c r="E325" s="455">
        <f t="shared" si="37"/>
        <v>12</v>
      </c>
      <c r="F325" s="457">
        <v>14.4</v>
      </c>
    </row>
    <row r="326" spans="1:6" s="339" customFormat="1" ht="18">
      <c r="A326" s="356">
        <f t="shared" si="38"/>
        <v>264</v>
      </c>
      <c r="B326" s="373" t="s">
        <v>2014</v>
      </c>
      <c r="C326" s="373" t="s">
        <v>2017</v>
      </c>
      <c r="D326" s="506" t="s">
        <v>2018</v>
      </c>
      <c r="E326" s="455">
        <f t="shared" si="37"/>
        <v>12</v>
      </c>
      <c r="F326" s="457">
        <v>14.4</v>
      </c>
    </row>
    <row r="327" spans="1:6" s="339" customFormat="1" ht="18">
      <c r="A327" s="356">
        <f t="shared" si="38"/>
        <v>265</v>
      </c>
      <c r="B327" s="373" t="s">
        <v>2014</v>
      </c>
      <c r="C327" s="373" t="s">
        <v>2004</v>
      </c>
      <c r="D327" s="506" t="s">
        <v>2016</v>
      </c>
      <c r="E327" s="455">
        <f t="shared" si="37"/>
        <v>12</v>
      </c>
      <c r="F327" s="457">
        <v>14.4</v>
      </c>
    </row>
    <row r="328" spans="1:6" s="339" customFormat="1" ht="18">
      <c r="A328" s="356">
        <f t="shared" si="38"/>
        <v>266</v>
      </c>
      <c r="B328" s="373" t="s">
        <v>2014</v>
      </c>
      <c r="C328" s="373" t="s">
        <v>2019</v>
      </c>
      <c r="D328" s="506" t="s">
        <v>2020</v>
      </c>
      <c r="E328" s="455">
        <f t="shared" si="37"/>
        <v>12</v>
      </c>
      <c r="F328" s="457">
        <v>14.4</v>
      </c>
    </row>
    <row r="329" spans="1:6" s="339" customFormat="1" ht="18">
      <c r="A329" s="356">
        <f t="shared" si="38"/>
        <v>267</v>
      </c>
      <c r="B329" s="373" t="s">
        <v>2021</v>
      </c>
      <c r="C329" s="373" t="s">
        <v>2007</v>
      </c>
      <c r="D329" s="506" t="s">
        <v>2022</v>
      </c>
      <c r="E329" s="359">
        <f t="shared" si="37"/>
        <v>1.5</v>
      </c>
      <c r="F329" s="365">
        <v>1.8</v>
      </c>
    </row>
    <row r="330" spans="1:6" s="339" customFormat="1" ht="18">
      <c r="A330" s="356">
        <f t="shared" si="38"/>
        <v>268</v>
      </c>
      <c r="B330" s="373" t="s">
        <v>2021</v>
      </c>
      <c r="C330" s="373" t="s">
        <v>2023</v>
      </c>
      <c r="D330" s="506" t="s">
        <v>2024</v>
      </c>
      <c r="E330" s="359">
        <f t="shared" si="37"/>
        <v>1.5</v>
      </c>
      <c r="F330" s="365">
        <v>1.8</v>
      </c>
    </row>
    <row r="331" spans="1:6" s="435" customFormat="1" ht="18">
      <c r="A331" s="356">
        <f t="shared" si="38"/>
        <v>269</v>
      </c>
      <c r="B331" s="373" t="s">
        <v>2021</v>
      </c>
      <c r="C331" s="373" t="s">
        <v>2004</v>
      </c>
      <c r="D331" s="506" t="s">
        <v>2025</v>
      </c>
      <c r="E331" s="359">
        <f t="shared" si="37"/>
        <v>1.5</v>
      </c>
      <c r="F331" s="365">
        <v>1.8</v>
      </c>
    </row>
    <row r="332" spans="1:6" s="339" customFormat="1" ht="18">
      <c r="A332" s="356">
        <f t="shared" si="38"/>
        <v>270</v>
      </c>
      <c r="B332" s="373" t="s">
        <v>2026</v>
      </c>
      <c r="C332" s="373" t="s">
        <v>2027</v>
      </c>
      <c r="D332" s="506" t="s">
        <v>2028</v>
      </c>
      <c r="E332" s="359">
        <f t="shared" si="37"/>
        <v>4.500000000000001</v>
      </c>
      <c r="F332" s="365">
        <v>5.4</v>
      </c>
    </row>
    <row r="333" spans="1:6" s="339" customFormat="1" ht="18">
      <c r="A333" s="356">
        <f t="shared" si="38"/>
        <v>271</v>
      </c>
      <c r="B333" s="383" t="s">
        <v>2026</v>
      </c>
      <c r="C333" s="383" t="s">
        <v>2029</v>
      </c>
      <c r="D333" s="509" t="s">
        <v>2030</v>
      </c>
      <c r="E333" s="359">
        <f t="shared" si="37"/>
        <v>3.5000000000000004</v>
      </c>
      <c r="F333" s="365">
        <v>4.2</v>
      </c>
    </row>
    <row r="334" spans="1:6" s="339" customFormat="1" ht="18">
      <c r="A334" s="356">
        <f t="shared" si="38"/>
        <v>272</v>
      </c>
      <c r="B334" s="373" t="s">
        <v>2026</v>
      </c>
      <c r="C334" s="373" t="s">
        <v>2031</v>
      </c>
      <c r="D334" s="506" t="s">
        <v>2032</v>
      </c>
      <c r="E334" s="359">
        <f t="shared" si="37"/>
        <v>5.5</v>
      </c>
      <c r="F334" s="365">
        <v>6.6</v>
      </c>
    </row>
    <row r="335" spans="1:6" s="339" customFormat="1" ht="18">
      <c r="A335" s="356">
        <f t="shared" si="38"/>
        <v>273</v>
      </c>
      <c r="B335" s="373" t="s">
        <v>2033</v>
      </c>
      <c r="C335" s="373" t="s">
        <v>2034</v>
      </c>
      <c r="D335" s="506" t="s">
        <v>2035</v>
      </c>
      <c r="E335" s="359">
        <f t="shared" si="37"/>
        <v>3</v>
      </c>
      <c r="F335" s="365">
        <v>3.6</v>
      </c>
    </row>
    <row r="336" spans="1:6" s="339" customFormat="1" ht="18">
      <c r="A336" s="356">
        <f t="shared" si="38"/>
        <v>274</v>
      </c>
      <c r="B336" s="373" t="s">
        <v>2033</v>
      </c>
      <c r="C336" s="373" t="s">
        <v>2036</v>
      </c>
      <c r="D336" s="506" t="s">
        <v>2037</v>
      </c>
      <c r="E336" s="359">
        <f t="shared" si="37"/>
        <v>3</v>
      </c>
      <c r="F336" s="365">
        <v>3.6</v>
      </c>
    </row>
    <row r="337" spans="1:6" s="339" customFormat="1" ht="18">
      <c r="A337" s="356">
        <f t="shared" si="38"/>
        <v>275</v>
      </c>
      <c r="B337" s="373" t="s">
        <v>2038</v>
      </c>
      <c r="C337" s="373" t="s">
        <v>2039</v>
      </c>
      <c r="D337" s="506" t="s">
        <v>2040</v>
      </c>
      <c r="E337" s="455">
        <f t="shared" si="37"/>
        <v>15</v>
      </c>
      <c r="F337" s="457">
        <v>18</v>
      </c>
    </row>
    <row r="338" spans="1:6" s="339" customFormat="1" ht="18">
      <c r="A338" s="356">
        <f t="shared" si="38"/>
        <v>276</v>
      </c>
      <c r="B338" s="373" t="s">
        <v>2038</v>
      </c>
      <c r="C338" s="373" t="s">
        <v>2041</v>
      </c>
      <c r="D338" s="506" t="s">
        <v>2042</v>
      </c>
      <c r="E338" s="359">
        <f t="shared" si="37"/>
        <v>8.5</v>
      </c>
      <c r="F338" s="365">
        <v>10.2</v>
      </c>
    </row>
    <row r="339" spans="1:6" s="339" customFormat="1" ht="18">
      <c r="A339" s="356">
        <f t="shared" si="38"/>
        <v>277</v>
      </c>
      <c r="B339" s="373" t="s">
        <v>2038</v>
      </c>
      <c r="C339" s="373" t="s">
        <v>2043</v>
      </c>
      <c r="D339" s="506" t="s">
        <v>2044</v>
      </c>
      <c r="E339" s="359">
        <f t="shared" si="37"/>
        <v>8.5</v>
      </c>
      <c r="F339" s="365">
        <v>10.2</v>
      </c>
    </row>
    <row r="340" spans="1:6" s="339" customFormat="1" ht="18">
      <c r="A340" s="356">
        <f t="shared" si="38"/>
        <v>278</v>
      </c>
      <c r="B340" s="373" t="s">
        <v>2045</v>
      </c>
      <c r="C340" s="373" t="s">
        <v>2046</v>
      </c>
      <c r="D340" s="506" t="s">
        <v>2047</v>
      </c>
      <c r="E340" s="359">
        <f t="shared" si="37"/>
        <v>60.5</v>
      </c>
      <c r="F340" s="365">
        <v>72.6</v>
      </c>
    </row>
    <row r="341" spans="1:6" s="339" customFormat="1" ht="18">
      <c r="A341" s="356">
        <f t="shared" si="38"/>
        <v>279</v>
      </c>
      <c r="B341" s="373" t="s">
        <v>2048</v>
      </c>
      <c r="C341" s="373" t="s">
        <v>2019</v>
      </c>
      <c r="D341" s="506" t="s">
        <v>2049</v>
      </c>
      <c r="E341" s="359">
        <f t="shared" si="37"/>
        <v>40.5</v>
      </c>
      <c r="F341" s="365">
        <v>48.6</v>
      </c>
    </row>
    <row r="342" spans="1:6" s="339" customFormat="1" ht="18">
      <c r="A342" s="356">
        <f t="shared" si="38"/>
        <v>280</v>
      </c>
      <c r="B342" s="373" t="s">
        <v>2050</v>
      </c>
      <c r="C342" s="373" t="s">
        <v>2051</v>
      </c>
      <c r="D342" s="506" t="s">
        <v>2052</v>
      </c>
      <c r="E342" s="359">
        <f>F342/1.2</f>
        <v>13</v>
      </c>
      <c r="F342" s="365">
        <v>15.6</v>
      </c>
    </row>
    <row r="343" spans="1:6" s="339" customFormat="1" ht="18.75" thickBot="1">
      <c r="A343" s="356">
        <f t="shared" si="38"/>
        <v>281</v>
      </c>
      <c r="B343" s="376" t="s">
        <v>2053</v>
      </c>
      <c r="C343" s="376" t="s">
        <v>2051</v>
      </c>
      <c r="D343" s="507" t="s">
        <v>2054</v>
      </c>
      <c r="E343" s="359">
        <f>F343/1.2</f>
        <v>25.500000000000004</v>
      </c>
      <c r="F343" s="368">
        <v>30.6</v>
      </c>
    </row>
    <row r="344" spans="1:6" s="339" customFormat="1" ht="18.75" customHeight="1" thickBot="1">
      <c r="A344" s="647" t="s">
        <v>2055</v>
      </c>
      <c r="B344" s="648"/>
      <c r="C344" s="648"/>
      <c r="D344" s="648"/>
      <c r="E344" s="648"/>
      <c r="F344" s="649"/>
    </row>
    <row r="345" spans="1:6" s="339" customFormat="1" ht="18">
      <c r="A345" s="356">
        <f>A343+1</f>
        <v>282</v>
      </c>
      <c r="B345" s="371" t="s">
        <v>1119</v>
      </c>
      <c r="C345" s="371" t="s">
        <v>1120</v>
      </c>
      <c r="D345" s="505" t="s">
        <v>1121</v>
      </c>
      <c r="E345" s="455">
        <f>F345/1.2</f>
        <v>39</v>
      </c>
      <c r="F345" s="456">
        <v>46.8</v>
      </c>
    </row>
    <row r="346" spans="1:6" s="339" customFormat="1" ht="18">
      <c r="A346" s="356">
        <f aca="true" t="shared" si="39" ref="A346:A351">A345+1</f>
        <v>283</v>
      </c>
      <c r="B346" s="376" t="s">
        <v>1122</v>
      </c>
      <c r="C346" s="376" t="s">
        <v>1120</v>
      </c>
      <c r="D346" s="507" t="s">
        <v>1123</v>
      </c>
      <c r="E346" s="455">
        <f aca="true" t="shared" si="40" ref="E346:E351">F346/1.2</f>
        <v>28.000000000000004</v>
      </c>
      <c r="F346" s="458">
        <v>33.6</v>
      </c>
    </row>
    <row r="347" spans="1:6" s="339" customFormat="1" ht="18">
      <c r="A347" s="356">
        <f t="shared" si="39"/>
        <v>284</v>
      </c>
      <c r="B347" s="376" t="s">
        <v>307</v>
      </c>
      <c r="C347" s="376" t="s">
        <v>308</v>
      </c>
      <c r="D347" s="507" t="s">
        <v>319</v>
      </c>
      <c r="E347" s="359">
        <f t="shared" si="40"/>
        <v>31.5</v>
      </c>
      <c r="F347" s="368">
        <v>37.8</v>
      </c>
    </row>
    <row r="348" spans="1:6" s="339" customFormat="1" ht="18">
      <c r="A348" s="356">
        <f t="shared" si="39"/>
        <v>285</v>
      </c>
      <c r="B348" s="376" t="s">
        <v>320</v>
      </c>
      <c r="C348" s="376"/>
      <c r="D348" s="507" t="s">
        <v>321</v>
      </c>
      <c r="E348" s="359">
        <f t="shared" si="40"/>
        <v>18.5</v>
      </c>
      <c r="F348" s="368">
        <v>22.2</v>
      </c>
    </row>
    <row r="349" spans="1:6" s="339" customFormat="1" ht="18">
      <c r="A349" s="356">
        <f t="shared" si="39"/>
        <v>286</v>
      </c>
      <c r="B349" s="373" t="s">
        <v>1119</v>
      </c>
      <c r="C349" s="373" t="s">
        <v>322</v>
      </c>
      <c r="D349" s="506" t="s">
        <v>323</v>
      </c>
      <c r="E349" s="455">
        <f t="shared" si="40"/>
        <v>43</v>
      </c>
      <c r="F349" s="457">
        <v>51.6</v>
      </c>
    </row>
    <row r="350" spans="1:6" s="339" customFormat="1" ht="18">
      <c r="A350" s="356">
        <f t="shared" si="39"/>
        <v>287</v>
      </c>
      <c r="B350" s="373" t="s">
        <v>324</v>
      </c>
      <c r="C350" s="373" t="s">
        <v>322</v>
      </c>
      <c r="D350" s="506" t="s">
        <v>325</v>
      </c>
      <c r="E350" s="359">
        <f t="shared" si="40"/>
        <v>18.000000000000004</v>
      </c>
      <c r="F350" s="365">
        <v>21.6</v>
      </c>
    </row>
    <row r="351" spans="1:6" s="339" customFormat="1" ht="18.75" thickBot="1">
      <c r="A351" s="356">
        <f t="shared" si="39"/>
        <v>288</v>
      </c>
      <c r="B351" s="376" t="s">
        <v>1122</v>
      </c>
      <c r="C351" s="376" t="s">
        <v>322</v>
      </c>
      <c r="D351" s="507" t="s">
        <v>326</v>
      </c>
      <c r="E351" s="455">
        <f t="shared" si="40"/>
        <v>24</v>
      </c>
      <c r="F351" s="458">
        <v>28.8</v>
      </c>
    </row>
    <row r="352" spans="1:6" s="339" customFormat="1" ht="25.5" thickBot="1">
      <c r="A352" s="647" t="s">
        <v>327</v>
      </c>
      <c r="B352" s="648"/>
      <c r="C352" s="648"/>
      <c r="D352" s="648"/>
      <c r="E352" s="648"/>
      <c r="F352" s="649"/>
    </row>
    <row r="353" spans="1:6" s="339" customFormat="1" ht="18">
      <c r="A353" s="356">
        <f>A351+1</f>
        <v>289</v>
      </c>
      <c r="B353" s="371" t="s">
        <v>328</v>
      </c>
      <c r="C353" s="371"/>
      <c r="D353" s="505" t="s">
        <v>329</v>
      </c>
      <c r="E353" s="359">
        <f>F353/1.2</f>
        <v>151.50000000000003</v>
      </c>
      <c r="F353" s="360">
        <v>181.8</v>
      </c>
    </row>
    <row r="354" spans="1:6" s="339" customFormat="1" ht="18">
      <c r="A354" s="362">
        <f>A353+1</f>
        <v>290</v>
      </c>
      <c r="B354" s="373" t="s">
        <v>330</v>
      </c>
      <c r="C354" s="373"/>
      <c r="D354" s="506" t="s">
        <v>331</v>
      </c>
      <c r="E354" s="455">
        <f>F354/1.2</f>
        <v>37</v>
      </c>
      <c r="F354" s="457">
        <v>44.4</v>
      </c>
    </row>
    <row r="355" spans="1:6" s="339" customFormat="1" ht="18.75" thickBot="1">
      <c r="A355" s="430">
        <f>A354+1</f>
        <v>291</v>
      </c>
      <c r="B355" s="415" t="s">
        <v>332</v>
      </c>
      <c r="C355" s="415"/>
      <c r="D355" s="514" t="s">
        <v>333</v>
      </c>
      <c r="E355" s="475">
        <f>F355/1.2</f>
        <v>26</v>
      </c>
      <c r="F355" s="476">
        <v>31.2</v>
      </c>
    </row>
    <row r="356" spans="1:6" s="339" customFormat="1" ht="25.5" thickBot="1">
      <c r="A356" s="647" t="s">
        <v>334</v>
      </c>
      <c r="B356" s="648"/>
      <c r="C356" s="648"/>
      <c r="D356" s="648"/>
      <c r="E356" s="648"/>
      <c r="F356" s="649"/>
    </row>
    <row r="357" spans="1:6" s="420" customFormat="1" ht="18">
      <c r="A357" s="356">
        <f>A355+1</f>
        <v>292</v>
      </c>
      <c r="B357" s="371" t="s">
        <v>335</v>
      </c>
      <c r="C357" s="371" t="s">
        <v>336</v>
      </c>
      <c r="D357" s="505" t="s">
        <v>337</v>
      </c>
      <c r="E357" s="455">
        <f>F357/1.2</f>
        <v>162</v>
      </c>
      <c r="F357" s="456">
        <v>194.4</v>
      </c>
    </row>
    <row r="358" spans="1:6" s="420" customFormat="1" ht="18">
      <c r="A358" s="356">
        <f>A357+1</f>
        <v>293</v>
      </c>
      <c r="B358" s="373" t="s">
        <v>335</v>
      </c>
      <c r="C358" s="373" t="s">
        <v>338</v>
      </c>
      <c r="D358" s="506" t="s">
        <v>339</v>
      </c>
      <c r="E358" s="455">
        <f aca="true" t="shared" si="41" ref="E358:E365">F358/1.2</f>
        <v>162</v>
      </c>
      <c r="F358" s="456">
        <v>194.4</v>
      </c>
    </row>
    <row r="359" spans="1:6" s="420" customFormat="1" ht="18">
      <c r="A359" s="356">
        <f aca="true" t="shared" si="42" ref="A359:A365">A358+1</f>
        <v>294</v>
      </c>
      <c r="B359" s="373" t="s">
        <v>335</v>
      </c>
      <c r="C359" s="373" t="s">
        <v>340</v>
      </c>
      <c r="D359" s="506" t="s">
        <v>341</v>
      </c>
      <c r="E359" s="455">
        <f t="shared" si="41"/>
        <v>162</v>
      </c>
      <c r="F359" s="456">
        <v>194.4</v>
      </c>
    </row>
    <row r="360" spans="1:6" s="420" customFormat="1" ht="18">
      <c r="A360" s="356">
        <f t="shared" si="42"/>
        <v>295</v>
      </c>
      <c r="B360" s="373" t="s">
        <v>335</v>
      </c>
      <c r="C360" s="437" t="s">
        <v>342</v>
      </c>
      <c r="D360" s="506" t="s">
        <v>343</v>
      </c>
      <c r="E360" s="455">
        <f t="shared" si="41"/>
        <v>162</v>
      </c>
      <c r="F360" s="456">
        <v>194.4</v>
      </c>
    </row>
    <row r="361" spans="1:6" s="420" customFormat="1" ht="18">
      <c r="A361" s="356">
        <f t="shared" si="42"/>
        <v>296</v>
      </c>
      <c r="B361" s="373" t="s">
        <v>335</v>
      </c>
      <c r="C361" s="437" t="s">
        <v>344</v>
      </c>
      <c r="D361" s="506" t="s">
        <v>345</v>
      </c>
      <c r="E361" s="455">
        <f t="shared" si="41"/>
        <v>162</v>
      </c>
      <c r="F361" s="456">
        <v>194.4</v>
      </c>
    </row>
    <row r="362" spans="1:6" s="420" customFormat="1" ht="18">
      <c r="A362" s="356">
        <f t="shared" si="42"/>
        <v>297</v>
      </c>
      <c r="B362" s="373" t="s">
        <v>346</v>
      </c>
      <c r="C362" s="373" t="s">
        <v>347</v>
      </c>
      <c r="D362" s="506" t="s">
        <v>348</v>
      </c>
      <c r="E362" s="455">
        <f t="shared" si="41"/>
        <v>162</v>
      </c>
      <c r="F362" s="456">
        <v>194.4</v>
      </c>
    </row>
    <row r="363" spans="1:6" s="339" customFormat="1" ht="19.5" customHeight="1">
      <c r="A363" s="356">
        <f t="shared" si="42"/>
        <v>298</v>
      </c>
      <c r="B363" s="373" t="s">
        <v>346</v>
      </c>
      <c r="C363" s="373" t="s">
        <v>349</v>
      </c>
      <c r="D363" s="506" t="s">
        <v>350</v>
      </c>
      <c r="E363" s="455">
        <f t="shared" si="41"/>
        <v>162</v>
      </c>
      <c r="F363" s="456">
        <v>194.4</v>
      </c>
    </row>
    <row r="364" spans="1:6" s="339" customFormat="1" ht="18">
      <c r="A364" s="356">
        <f t="shared" si="42"/>
        <v>299</v>
      </c>
      <c r="B364" s="373" t="s">
        <v>346</v>
      </c>
      <c r="C364" s="373" t="s">
        <v>351</v>
      </c>
      <c r="D364" s="506" t="s">
        <v>352</v>
      </c>
      <c r="E364" s="455">
        <f t="shared" si="41"/>
        <v>162</v>
      </c>
      <c r="F364" s="456">
        <v>194.4</v>
      </c>
    </row>
    <row r="365" spans="1:6" s="339" customFormat="1" ht="18.75" customHeight="1" thickBot="1">
      <c r="A365" s="356">
        <f t="shared" si="42"/>
        <v>300</v>
      </c>
      <c r="B365" s="376" t="s">
        <v>346</v>
      </c>
      <c r="C365" s="438" t="s">
        <v>353</v>
      </c>
      <c r="D365" s="507" t="s">
        <v>354</v>
      </c>
      <c r="E365" s="455">
        <f t="shared" si="41"/>
        <v>162</v>
      </c>
      <c r="F365" s="456">
        <v>194.4</v>
      </c>
    </row>
    <row r="366" spans="1:6" s="339" customFormat="1" ht="25.5" thickBot="1">
      <c r="A366" s="647" t="s">
        <v>355</v>
      </c>
      <c r="B366" s="648"/>
      <c r="C366" s="648"/>
      <c r="D366" s="648"/>
      <c r="E366" s="648"/>
      <c r="F366" s="649"/>
    </row>
    <row r="367" spans="1:6" s="420" customFormat="1" ht="24.75">
      <c r="A367" s="356">
        <f>A365+1</f>
        <v>301</v>
      </c>
      <c r="B367" s="371" t="s">
        <v>356</v>
      </c>
      <c r="C367" s="439"/>
      <c r="D367" s="505" t="s">
        <v>357</v>
      </c>
      <c r="E367" s="359">
        <f aca="true" t="shared" si="43" ref="E367:E377">F367/1.2</f>
        <v>37.5</v>
      </c>
      <c r="F367" s="360">
        <v>45</v>
      </c>
    </row>
    <row r="368" spans="1:6" s="420" customFormat="1" ht="18">
      <c r="A368" s="356">
        <f>A367+1</f>
        <v>302</v>
      </c>
      <c r="B368" s="373" t="s">
        <v>358</v>
      </c>
      <c r="C368" s="373"/>
      <c r="D368" s="506" t="s">
        <v>359</v>
      </c>
      <c r="E368" s="359">
        <f t="shared" si="43"/>
        <v>37.5</v>
      </c>
      <c r="F368" s="365">
        <v>45</v>
      </c>
    </row>
    <row r="369" spans="1:6" s="413" customFormat="1" ht="18">
      <c r="A369" s="356">
        <f aca="true" t="shared" si="44" ref="A369:A377">A368+1</f>
        <v>303</v>
      </c>
      <c r="B369" s="373" t="s">
        <v>360</v>
      </c>
      <c r="C369" s="373"/>
      <c r="D369" s="506" t="s">
        <v>361</v>
      </c>
      <c r="E369" s="359">
        <f t="shared" si="43"/>
        <v>11</v>
      </c>
      <c r="F369" s="365">
        <v>13.2</v>
      </c>
    </row>
    <row r="370" spans="1:6" s="339" customFormat="1" ht="18">
      <c r="A370" s="356">
        <f t="shared" si="44"/>
        <v>304</v>
      </c>
      <c r="B370" s="373" t="s">
        <v>362</v>
      </c>
      <c r="C370" s="373"/>
      <c r="D370" s="506" t="s">
        <v>363</v>
      </c>
      <c r="E370" s="359">
        <f t="shared" si="43"/>
        <v>10</v>
      </c>
      <c r="F370" s="365">
        <v>12</v>
      </c>
    </row>
    <row r="371" spans="1:6" s="339" customFormat="1" ht="20.25" customHeight="1">
      <c r="A371" s="356">
        <f t="shared" si="44"/>
        <v>305</v>
      </c>
      <c r="B371" s="383" t="s">
        <v>364</v>
      </c>
      <c r="C371" s="383"/>
      <c r="D371" s="509" t="s">
        <v>365</v>
      </c>
      <c r="E371" s="359">
        <f t="shared" si="43"/>
        <v>7.5</v>
      </c>
      <c r="F371" s="365">
        <v>9</v>
      </c>
    </row>
    <row r="372" spans="1:6" s="339" customFormat="1" ht="18">
      <c r="A372" s="356">
        <f t="shared" si="44"/>
        <v>306</v>
      </c>
      <c r="B372" s="373" t="s">
        <v>366</v>
      </c>
      <c r="C372" s="373"/>
      <c r="D372" s="506" t="s">
        <v>367</v>
      </c>
      <c r="E372" s="359">
        <f t="shared" si="43"/>
        <v>16</v>
      </c>
      <c r="F372" s="365">
        <v>19.2</v>
      </c>
    </row>
    <row r="373" spans="1:6" s="420" customFormat="1" ht="18">
      <c r="A373" s="356">
        <f t="shared" si="44"/>
        <v>307</v>
      </c>
      <c r="B373" s="373" t="s">
        <v>368</v>
      </c>
      <c r="C373" s="373"/>
      <c r="D373" s="506" t="s">
        <v>369</v>
      </c>
      <c r="E373" s="359">
        <f t="shared" si="43"/>
        <v>12.5</v>
      </c>
      <c r="F373" s="365">
        <v>15</v>
      </c>
    </row>
    <row r="374" spans="1:6" s="420" customFormat="1" ht="18">
      <c r="A374" s="356">
        <f t="shared" si="44"/>
        <v>308</v>
      </c>
      <c r="B374" s="373" t="s">
        <v>370</v>
      </c>
      <c r="C374" s="373" t="s">
        <v>371</v>
      </c>
      <c r="D374" s="506" t="s">
        <v>372</v>
      </c>
      <c r="E374" s="359">
        <f t="shared" si="43"/>
        <v>20</v>
      </c>
      <c r="F374" s="365">
        <v>24</v>
      </c>
    </row>
    <row r="375" spans="1:6" s="339" customFormat="1" ht="18">
      <c r="A375" s="356">
        <f t="shared" si="44"/>
        <v>309</v>
      </c>
      <c r="B375" s="373" t="s">
        <v>373</v>
      </c>
      <c r="C375" s="373"/>
      <c r="D375" s="506" t="s">
        <v>374</v>
      </c>
      <c r="E375" s="359">
        <f t="shared" si="43"/>
        <v>36.5</v>
      </c>
      <c r="F375" s="365">
        <v>43.8</v>
      </c>
    </row>
    <row r="376" spans="1:6" s="339" customFormat="1" ht="18">
      <c r="A376" s="356">
        <f t="shared" si="44"/>
        <v>310</v>
      </c>
      <c r="B376" s="376" t="s">
        <v>375</v>
      </c>
      <c r="C376" s="376" t="s">
        <v>376</v>
      </c>
      <c r="D376" s="507" t="s">
        <v>377</v>
      </c>
      <c r="E376" s="455">
        <f t="shared" si="43"/>
        <v>55</v>
      </c>
      <c r="F376" s="458">
        <v>66</v>
      </c>
    </row>
    <row r="377" spans="1:6" s="339" customFormat="1" ht="18.75" thickBot="1">
      <c r="A377" s="356">
        <f t="shared" si="44"/>
        <v>311</v>
      </c>
      <c r="B377" s="376" t="s">
        <v>378</v>
      </c>
      <c r="C377" s="376"/>
      <c r="D377" s="507" t="s">
        <v>379</v>
      </c>
      <c r="E377" s="359">
        <f t="shared" si="43"/>
        <v>36.5</v>
      </c>
      <c r="F377" s="368">
        <v>43.8</v>
      </c>
    </row>
    <row r="378" spans="1:6" s="339" customFormat="1" ht="25.5" thickBot="1">
      <c r="A378" s="641" t="s">
        <v>380</v>
      </c>
      <c r="B378" s="642"/>
      <c r="C378" s="642"/>
      <c r="D378" s="642"/>
      <c r="E378" s="642"/>
      <c r="F378" s="643"/>
    </row>
    <row r="379" spans="1:6" s="339" customFormat="1" ht="18">
      <c r="A379" s="440">
        <f>A377+1</f>
        <v>312</v>
      </c>
      <c r="B379" s="441" t="s">
        <v>381</v>
      </c>
      <c r="C379" s="442"/>
      <c r="D379" s="522" t="s">
        <v>382</v>
      </c>
      <c r="E379" s="359">
        <f aca="true" t="shared" si="45" ref="E379:E387">F379/1.2</f>
        <v>14.5</v>
      </c>
      <c r="F379" s="360">
        <v>17.4</v>
      </c>
    </row>
    <row r="380" spans="1:6" s="445" customFormat="1" ht="19.5" customHeight="1">
      <c r="A380" s="440">
        <f>A379+1</f>
        <v>313</v>
      </c>
      <c r="B380" s="443" t="s">
        <v>383</v>
      </c>
      <c r="C380" s="444"/>
      <c r="D380" s="523" t="s">
        <v>384</v>
      </c>
      <c r="E380" s="359">
        <f t="shared" si="45"/>
        <v>20.500000000000004</v>
      </c>
      <c r="F380" s="365">
        <v>24.6</v>
      </c>
    </row>
    <row r="381" spans="1:6" s="445" customFormat="1" ht="15.75" customHeight="1">
      <c r="A381" s="440">
        <f aca="true" t="shared" si="46" ref="A381:A387">A380+1</f>
        <v>314</v>
      </c>
      <c r="B381" s="443" t="s">
        <v>385</v>
      </c>
      <c r="C381" s="444"/>
      <c r="D381" s="523" t="s">
        <v>386</v>
      </c>
      <c r="E381" s="359">
        <f t="shared" si="45"/>
        <v>27</v>
      </c>
      <c r="F381" s="365">
        <v>32.4</v>
      </c>
    </row>
    <row r="382" spans="1:6" s="339" customFormat="1" ht="15.75" customHeight="1">
      <c r="A382" s="440">
        <f t="shared" si="46"/>
        <v>315</v>
      </c>
      <c r="B382" s="443" t="s">
        <v>387</v>
      </c>
      <c r="C382" s="444"/>
      <c r="D382" s="523" t="s">
        <v>388</v>
      </c>
      <c r="E382" s="359">
        <f t="shared" si="45"/>
        <v>34.5</v>
      </c>
      <c r="F382" s="365">
        <v>41.4</v>
      </c>
    </row>
    <row r="383" spans="1:6" s="445" customFormat="1" ht="18" customHeight="1">
      <c r="A383" s="440">
        <f t="shared" si="46"/>
        <v>316</v>
      </c>
      <c r="B383" s="443" t="s">
        <v>389</v>
      </c>
      <c r="C383" s="444"/>
      <c r="D383" s="523" t="s">
        <v>390</v>
      </c>
      <c r="E383" s="359">
        <f t="shared" si="45"/>
        <v>62.00000000000001</v>
      </c>
      <c r="F383" s="365">
        <v>74.4</v>
      </c>
    </row>
    <row r="384" spans="1:6" s="339" customFormat="1" ht="18" customHeight="1">
      <c r="A384" s="440">
        <f t="shared" si="46"/>
        <v>317</v>
      </c>
      <c r="B384" s="373" t="s">
        <v>391</v>
      </c>
      <c r="C384" s="444" t="s">
        <v>392</v>
      </c>
      <c r="D384" s="506" t="s">
        <v>393</v>
      </c>
      <c r="E384" s="359">
        <f t="shared" si="45"/>
        <v>14.000000000000002</v>
      </c>
      <c r="F384" s="365">
        <v>16.8</v>
      </c>
    </row>
    <row r="385" spans="1:6" s="339" customFormat="1" ht="18" customHeight="1">
      <c r="A385" s="440">
        <f t="shared" si="46"/>
        <v>318</v>
      </c>
      <c r="B385" s="443" t="s">
        <v>391</v>
      </c>
      <c r="C385" s="444" t="s">
        <v>394</v>
      </c>
      <c r="D385" s="523" t="s">
        <v>395</v>
      </c>
      <c r="E385" s="359">
        <f t="shared" si="45"/>
        <v>19.5</v>
      </c>
      <c r="F385" s="365">
        <v>23.4</v>
      </c>
    </row>
    <row r="386" spans="1:6" s="339" customFormat="1" ht="23.25" customHeight="1">
      <c r="A386" s="440">
        <f t="shared" si="46"/>
        <v>319</v>
      </c>
      <c r="B386" s="446" t="s">
        <v>391</v>
      </c>
      <c r="C386" s="447" t="s">
        <v>396</v>
      </c>
      <c r="D386" s="524" t="s">
        <v>397</v>
      </c>
      <c r="E386" s="359">
        <f t="shared" si="45"/>
        <v>18.000000000000004</v>
      </c>
      <c r="F386" s="368">
        <v>21.6</v>
      </c>
    </row>
    <row r="387" spans="1:6" s="339" customFormat="1" ht="21" customHeight="1" thickBot="1">
      <c r="A387" s="440">
        <f t="shared" si="46"/>
        <v>320</v>
      </c>
      <c r="B387" s="446" t="s">
        <v>398</v>
      </c>
      <c r="C387" s="447" t="s">
        <v>399</v>
      </c>
      <c r="D387" s="524" t="s">
        <v>400</v>
      </c>
      <c r="E387" s="359">
        <f t="shared" si="45"/>
        <v>115</v>
      </c>
      <c r="F387" s="368">
        <v>138</v>
      </c>
    </row>
    <row r="388" spans="1:6" s="339" customFormat="1" ht="25.5" thickBot="1">
      <c r="A388" s="641" t="s">
        <v>401</v>
      </c>
      <c r="B388" s="642"/>
      <c r="C388" s="642"/>
      <c r="D388" s="642"/>
      <c r="E388" s="642"/>
      <c r="F388" s="643"/>
    </row>
    <row r="389" spans="1:6" s="339" customFormat="1" ht="18">
      <c r="A389" s="448">
        <f>A387+1</f>
        <v>321</v>
      </c>
      <c r="B389" s="425" t="s">
        <v>402</v>
      </c>
      <c r="C389" s="644" t="s">
        <v>403</v>
      </c>
      <c r="D389" s="518" t="s">
        <v>404</v>
      </c>
      <c r="E389" s="477">
        <f>F389/1.2</f>
        <v>60</v>
      </c>
      <c r="F389" s="478">
        <v>72</v>
      </c>
    </row>
    <row r="390" spans="1:6" s="339" customFormat="1" ht="18">
      <c r="A390" s="362">
        <f>A389+1</f>
        <v>322</v>
      </c>
      <c r="B390" s="373" t="s">
        <v>405</v>
      </c>
      <c r="C390" s="645"/>
      <c r="D390" s="506" t="s">
        <v>406</v>
      </c>
      <c r="E390" s="455">
        <f>F390/1.2</f>
        <v>86</v>
      </c>
      <c r="F390" s="457">
        <v>103.2</v>
      </c>
    </row>
    <row r="391" spans="1:6" s="339" customFormat="1" ht="18.75" thickBot="1">
      <c r="A391" s="430">
        <f>A390+1</f>
        <v>323</v>
      </c>
      <c r="B391" s="415" t="s">
        <v>407</v>
      </c>
      <c r="C391" s="646"/>
      <c r="D391" s="514" t="s">
        <v>408</v>
      </c>
      <c r="E391" s="479">
        <f>F391/1.2</f>
        <v>75</v>
      </c>
      <c r="F391" s="476">
        <v>90</v>
      </c>
    </row>
    <row r="392" spans="2:6" s="339" customFormat="1" ht="18">
      <c r="B392" s="449" t="s">
        <v>409</v>
      </c>
      <c r="D392" s="499"/>
      <c r="F392" s="340"/>
    </row>
    <row r="393" spans="2:6" s="339" customFormat="1" ht="18">
      <c r="B393" s="449" t="s">
        <v>936</v>
      </c>
      <c r="D393" s="499"/>
      <c r="F393" s="340"/>
    </row>
    <row r="394" spans="2:4" s="339" customFormat="1" ht="15">
      <c r="B394" s="449" t="s">
        <v>937</v>
      </c>
      <c r="D394" s="499"/>
    </row>
    <row r="395" spans="2:4" s="339" customFormat="1" ht="15">
      <c r="B395" s="449" t="s">
        <v>507</v>
      </c>
      <c r="D395" s="499"/>
    </row>
    <row r="406" spans="4:6" s="339" customFormat="1" ht="15.75" customHeight="1">
      <c r="D406" s="499"/>
      <c r="F406" s="340"/>
    </row>
    <row r="407" spans="4:6" s="339" customFormat="1" ht="15.75" customHeight="1">
      <c r="D407" s="499"/>
      <c r="F407" s="340"/>
    </row>
    <row r="408" s="339" customFormat="1" ht="12.75">
      <c r="D408" s="499"/>
    </row>
    <row r="409" s="339" customFormat="1" ht="12.75">
      <c r="D409" s="499"/>
    </row>
    <row r="411" spans="4:6" s="339" customFormat="1" ht="15.75" customHeight="1">
      <c r="D411" s="499"/>
      <c r="F411" s="340"/>
    </row>
    <row r="413" spans="4:6" s="339" customFormat="1" ht="15.75" customHeight="1">
      <c r="D413" s="499"/>
      <c r="F413" s="340"/>
    </row>
    <row r="415" s="339" customFormat="1" ht="12.75">
      <c r="D415" s="499"/>
    </row>
    <row r="417" spans="4:6" s="339" customFormat="1" ht="15.75" customHeight="1">
      <c r="D417" s="499"/>
      <c r="F417" s="340"/>
    </row>
    <row r="419" s="339" customFormat="1" ht="12.75">
      <c r="D419" s="499"/>
    </row>
    <row r="420" spans="4:6" s="339" customFormat="1" ht="15.75" customHeight="1">
      <c r="D420" s="499"/>
      <c r="F420" s="340"/>
    </row>
    <row r="421" spans="4:6" s="339" customFormat="1" ht="15.75" customHeight="1">
      <c r="D421" s="499"/>
      <c r="F421" s="340"/>
    </row>
    <row r="422" s="339" customFormat="1" ht="12.75">
      <c r="D422" s="499"/>
    </row>
    <row r="423" s="339" customFormat="1" ht="12.75">
      <c r="D423" s="499"/>
    </row>
    <row r="425" spans="4:6" s="339" customFormat="1" ht="15.75" customHeight="1">
      <c r="D425" s="499"/>
      <c r="F425" s="340"/>
    </row>
    <row r="427" s="339" customFormat="1" ht="12.75">
      <c r="D427" s="499"/>
    </row>
    <row r="434" spans="4:6" s="339" customFormat="1" ht="21" customHeight="1">
      <c r="D434" s="499"/>
      <c r="F434" s="340"/>
    </row>
    <row r="436" s="339" customFormat="1" ht="12.75">
      <c r="D436" s="499"/>
    </row>
  </sheetData>
  <mergeCells count="55">
    <mergeCell ref="A107:F107"/>
    <mergeCell ref="A111:F111"/>
    <mergeCell ref="D14:F14"/>
    <mergeCell ref="A78:F78"/>
    <mergeCell ref="A81:F81"/>
    <mergeCell ref="A89:F89"/>
    <mergeCell ref="A97:F97"/>
    <mergeCell ref="A49:E49"/>
    <mergeCell ref="A56:E56"/>
    <mergeCell ref="A17:F17"/>
    <mergeCell ref="A366:F366"/>
    <mergeCell ref="A214:F214"/>
    <mergeCell ref="A320:F320"/>
    <mergeCell ref="A344:F344"/>
    <mergeCell ref="A352:F352"/>
    <mergeCell ref="A356:F356"/>
    <mergeCell ref="A254:F254"/>
    <mergeCell ref="A268:F268"/>
    <mergeCell ref="A270:F270"/>
    <mergeCell ref="A257:F257"/>
    <mergeCell ref="A117:F117"/>
    <mergeCell ref="A125:F125"/>
    <mergeCell ref="A262:F262"/>
    <mergeCell ref="A16:F16"/>
    <mergeCell ref="A22:F22"/>
    <mergeCell ref="A28:F28"/>
    <mergeCell ref="A34:F34"/>
    <mergeCell ref="A41:F41"/>
    <mergeCell ref="A63:F63"/>
    <mergeCell ref="A73:F73"/>
    <mergeCell ref="A156:F156"/>
    <mergeCell ref="A178:F178"/>
    <mergeCell ref="A131:F131"/>
    <mergeCell ref="A136:F136"/>
    <mergeCell ref="A145:F145"/>
    <mergeCell ref="A155:F155"/>
    <mergeCell ref="A221:F221"/>
    <mergeCell ref="A204:F204"/>
    <mergeCell ref="A205:F205"/>
    <mergeCell ref="A258:F258"/>
    <mergeCell ref="A248:F248"/>
    <mergeCell ref="A226:F226"/>
    <mergeCell ref="A229:F229"/>
    <mergeCell ref="A233:F233"/>
    <mergeCell ref="A242:F242"/>
    <mergeCell ref="A187:F187"/>
    <mergeCell ref="A278:F278"/>
    <mergeCell ref="C389:C391"/>
    <mergeCell ref="A280:F280"/>
    <mergeCell ref="A295:F295"/>
    <mergeCell ref="A304:F304"/>
    <mergeCell ref="A378:F378"/>
    <mergeCell ref="A388:F388"/>
    <mergeCell ref="A198:F198"/>
    <mergeCell ref="A220:F220"/>
  </mergeCells>
  <hyperlinks>
    <hyperlink ref="B13" r:id="rId1" display="mailto:svarka@donmet.com.ua"/>
    <hyperlink ref="C13" r:id="rId2" display="http://www.donmet.com.ua/"/>
  </hyperlinks>
  <printOptions/>
  <pageMargins left="0.22" right="0" top="0.15748031496062992" bottom="0.41" header="0" footer="0"/>
  <pageSetup fitToHeight="1000" fitToWidth="1" horizontalDpi="600" verticalDpi="600" orientation="portrait" paperSize="9" scale="6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05"/>
  <sheetViews>
    <sheetView view="pageBreakPreview" zoomScale="85" zoomScaleSheetLayoutView="85" workbookViewId="0" topLeftCell="A1">
      <selection activeCell="B10" sqref="B10:B11"/>
    </sheetView>
  </sheetViews>
  <sheetFormatPr defaultColWidth="9.00390625" defaultRowHeight="12.75"/>
  <cols>
    <col min="1" max="1" width="6.25390625" style="0" customWidth="1"/>
    <col min="2" max="2" width="63.875" style="0" customWidth="1"/>
    <col min="3" max="3" width="50.125" style="0" customWidth="1"/>
    <col min="4" max="4" width="18.875" style="0" customWidth="1"/>
    <col min="5" max="5" width="13.875" style="0" customWidth="1"/>
    <col min="6" max="6" width="12.25390625" style="0" customWidth="1"/>
    <col min="7" max="7" width="0.2421875" style="140" hidden="1" customWidth="1"/>
  </cols>
  <sheetData>
    <row r="3" ht="31.5">
      <c r="C3" s="3" t="s">
        <v>508</v>
      </c>
    </row>
    <row r="5" spans="2:3" ht="18">
      <c r="B5" s="704" t="s">
        <v>1014</v>
      </c>
      <c r="C5" s="593"/>
    </row>
    <row r="6" spans="2:3" ht="12.75">
      <c r="B6" s="593"/>
      <c r="C6" s="593"/>
    </row>
    <row r="7" spans="2:4" ht="18">
      <c r="B7" s="195" t="s">
        <v>2151</v>
      </c>
      <c r="D7" s="5" t="s">
        <v>2152</v>
      </c>
    </row>
    <row r="8" spans="2:4" ht="18">
      <c r="B8" s="195" t="s">
        <v>2153</v>
      </c>
      <c r="D8" s="5" t="s">
        <v>2152</v>
      </c>
    </row>
    <row r="9" spans="2:4" ht="18">
      <c r="B9" s="195" t="s">
        <v>2154</v>
      </c>
      <c r="D9" s="5" t="s">
        <v>2155</v>
      </c>
    </row>
    <row r="10" spans="2:4" ht="18">
      <c r="B10" s="549" t="s">
        <v>1132</v>
      </c>
      <c r="D10" s="5" t="s">
        <v>2155</v>
      </c>
    </row>
    <row r="11" ht="16.5">
      <c r="B11" s="549" t="s">
        <v>1133</v>
      </c>
    </row>
    <row r="12" spans="2:4" ht="18">
      <c r="B12" s="27" t="s">
        <v>2157</v>
      </c>
      <c r="C12" s="28" t="s">
        <v>2158</v>
      </c>
      <c r="D12" s="5" t="s">
        <v>509</v>
      </c>
    </row>
    <row r="13" spans="3:6" ht="18.75">
      <c r="C13" s="699" t="s">
        <v>1130</v>
      </c>
      <c r="D13" s="700"/>
      <c r="E13" s="700"/>
      <c r="F13" s="700"/>
    </row>
    <row r="14" spans="1:6" ht="12.75">
      <c r="A14" s="691" t="s">
        <v>2160</v>
      </c>
      <c r="B14" s="693" t="s">
        <v>2161</v>
      </c>
      <c r="C14" s="695" t="s">
        <v>2162</v>
      </c>
      <c r="D14" s="697" t="s">
        <v>2163</v>
      </c>
      <c r="E14" s="697" t="s">
        <v>1336</v>
      </c>
      <c r="F14" s="702" t="s">
        <v>1337</v>
      </c>
    </row>
    <row r="15" spans="1:6" ht="17.25" customHeight="1">
      <c r="A15" s="692"/>
      <c r="B15" s="694"/>
      <c r="C15" s="696"/>
      <c r="D15" s="698"/>
      <c r="E15" s="701"/>
      <c r="F15" s="703"/>
    </row>
    <row r="16" spans="1:6" ht="24.75">
      <c r="A16" s="682" t="s">
        <v>1338</v>
      </c>
      <c r="B16" s="683"/>
      <c r="C16" s="683"/>
      <c r="D16" s="683"/>
      <c r="E16" s="683"/>
      <c r="F16" s="684"/>
    </row>
    <row r="17" spans="1:7" ht="18">
      <c r="A17" s="109">
        <v>1</v>
      </c>
      <c r="B17" s="141" t="s">
        <v>1339</v>
      </c>
      <c r="C17" s="92" t="s">
        <v>1340</v>
      </c>
      <c r="D17" s="96"/>
      <c r="E17" s="536">
        <f aca="true" t="shared" si="0" ref="E17:E26">F17/1.2</f>
        <v>125</v>
      </c>
      <c r="F17" s="537">
        <v>150</v>
      </c>
      <c r="G17" s="142" t="s">
        <v>1341</v>
      </c>
    </row>
    <row r="18" spans="1:7" ht="18">
      <c r="A18" s="143">
        <v>2</v>
      </c>
      <c r="B18" s="144" t="s">
        <v>1330</v>
      </c>
      <c r="C18" s="99" t="s">
        <v>1340</v>
      </c>
      <c r="D18" s="8"/>
      <c r="E18" s="538">
        <f t="shared" si="0"/>
        <v>125</v>
      </c>
      <c r="F18" s="539">
        <v>150</v>
      </c>
      <c r="G18" s="142" t="s">
        <v>1331</v>
      </c>
    </row>
    <row r="19" spans="1:7" ht="18">
      <c r="A19" s="143">
        <v>3</v>
      </c>
      <c r="B19" s="144" t="s">
        <v>1332</v>
      </c>
      <c r="C19" s="99" t="s">
        <v>1340</v>
      </c>
      <c r="D19" s="8"/>
      <c r="E19" s="538">
        <f t="shared" si="0"/>
        <v>125</v>
      </c>
      <c r="F19" s="539">
        <v>150</v>
      </c>
      <c r="G19" s="142" t="s">
        <v>1333</v>
      </c>
    </row>
    <row r="20" spans="1:7" ht="18">
      <c r="A20" s="143">
        <v>4</v>
      </c>
      <c r="B20" s="144" t="s">
        <v>1334</v>
      </c>
      <c r="C20" s="99" t="s">
        <v>1340</v>
      </c>
      <c r="D20" s="8"/>
      <c r="E20" s="538">
        <f t="shared" si="0"/>
        <v>125</v>
      </c>
      <c r="F20" s="539">
        <v>150</v>
      </c>
      <c r="G20" s="142" t="s">
        <v>1335</v>
      </c>
    </row>
    <row r="21" spans="1:7" ht="18">
      <c r="A21" s="143">
        <v>5</v>
      </c>
      <c r="B21" s="144" t="s">
        <v>39</v>
      </c>
      <c r="C21" s="99" t="s">
        <v>1340</v>
      </c>
      <c r="D21" s="8"/>
      <c r="E21" s="538">
        <f t="shared" si="0"/>
        <v>125</v>
      </c>
      <c r="F21" s="539">
        <v>150</v>
      </c>
      <c r="G21" s="142" t="s">
        <v>40</v>
      </c>
    </row>
    <row r="22" spans="1:7" ht="18">
      <c r="A22" s="143">
        <v>6</v>
      </c>
      <c r="B22" s="144" t="s">
        <v>41</v>
      </c>
      <c r="C22" s="99" t="s">
        <v>1340</v>
      </c>
      <c r="D22" s="8"/>
      <c r="E22" s="538">
        <f t="shared" si="0"/>
        <v>125</v>
      </c>
      <c r="F22" s="539">
        <v>150</v>
      </c>
      <c r="G22" s="142" t="s">
        <v>42</v>
      </c>
    </row>
    <row r="23" spans="1:7" ht="18">
      <c r="A23" s="143">
        <v>7</v>
      </c>
      <c r="B23" s="144" t="s">
        <v>43</v>
      </c>
      <c r="C23" s="99" t="s">
        <v>1340</v>
      </c>
      <c r="D23" s="8"/>
      <c r="E23" s="538">
        <f t="shared" si="0"/>
        <v>125</v>
      </c>
      <c r="F23" s="539">
        <v>150</v>
      </c>
      <c r="G23" s="142" t="s">
        <v>44</v>
      </c>
    </row>
    <row r="24" spans="1:7" ht="18">
      <c r="A24" s="143">
        <v>8</v>
      </c>
      <c r="B24" s="144" t="s">
        <v>45</v>
      </c>
      <c r="C24" s="145" t="s">
        <v>1340</v>
      </c>
      <c r="D24" s="144"/>
      <c r="E24" s="538">
        <f t="shared" si="0"/>
        <v>125</v>
      </c>
      <c r="F24" s="539">
        <v>150</v>
      </c>
      <c r="G24" s="142" t="s">
        <v>46</v>
      </c>
    </row>
    <row r="25" spans="1:7" ht="18">
      <c r="A25" s="143">
        <v>9</v>
      </c>
      <c r="B25" s="144" t="s">
        <v>47</v>
      </c>
      <c r="C25" s="145" t="s">
        <v>1340</v>
      </c>
      <c r="D25" s="144"/>
      <c r="E25" s="538">
        <f t="shared" si="0"/>
        <v>125</v>
      </c>
      <c r="F25" s="539">
        <v>150</v>
      </c>
      <c r="G25" s="142" t="s">
        <v>48</v>
      </c>
    </row>
    <row r="26" spans="1:7" ht="18">
      <c r="A26" s="110">
        <v>10</v>
      </c>
      <c r="B26" s="146" t="s">
        <v>49</v>
      </c>
      <c r="C26" s="93" t="s">
        <v>1340</v>
      </c>
      <c r="D26" s="103"/>
      <c r="E26" s="540">
        <f t="shared" si="0"/>
        <v>125</v>
      </c>
      <c r="F26" s="541">
        <v>150</v>
      </c>
      <c r="G26" s="142" t="s">
        <v>50</v>
      </c>
    </row>
    <row r="27" spans="1:7" ht="24.75">
      <c r="A27" s="679" t="s">
        <v>51</v>
      </c>
      <c r="B27" s="680"/>
      <c r="C27" s="680"/>
      <c r="D27" s="680"/>
      <c r="E27" s="680"/>
      <c r="F27" s="681"/>
      <c r="G27"/>
    </row>
    <row r="28" spans="1:7" ht="18">
      <c r="A28" s="109">
        <v>11</v>
      </c>
      <c r="B28" s="141" t="s">
        <v>52</v>
      </c>
      <c r="C28" s="685" t="s">
        <v>53</v>
      </c>
      <c r="D28" s="685" t="s">
        <v>54</v>
      </c>
      <c r="E28" s="542">
        <f>F28/1.2</f>
        <v>125</v>
      </c>
      <c r="F28" s="543">
        <v>150</v>
      </c>
      <c r="G28" s="142" t="s">
        <v>55</v>
      </c>
    </row>
    <row r="29" spans="1:7" ht="18">
      <c r="A29" s="143">
        <v>12</v>
      </c>
      <c r="B29" s="144" t="s">
        <v>56</v>
      </c>
      <c r="C29" s="686"/>
      <c r="D29" s="686"/>
      <c r="E29" s="544">
        <f>F29/1.2</f>
        <v>125</v>
      </c>
      <c r="F29" s="545">
        <v>150</v>
      </c>
      <c r="G29" s="142" t="s">
        <v>57</v>
      </c>
    </row>
    <row r="30" spans="1:7" ht="18">
      <c r="A30" s="110">
        <v>13</v>
      </c>
      <c r="B30" s="146" t="s">
        <v>58</v>
      </c>
      <c r="C30" s="687"/>
      <c r="D30" s="687"/>
      <c r="E30" s="546">
        <f>F30/1.2</f>
        <v>125</v>
      </c>
      <c r="F30" s="547">
        <v>150</v>
      </c>
      <c r="G30" s="142" t="s">
        <v>59</v>
      </c>
    </row>
    <row r="31" spans="1:7" ht="18">
      <c r="A31" s="150"/>
      <c r="E31" s="151"/>
      <c r="F31" s="152"/>
      <c r="G31"/>
    </row>
    <row r="32" spans="1:7" ht="18">
      <c r="A32" s="109">
        <v>14</v>
      </c>
      <c r="B32" s="141" t="s">
        <v>60</v>
      </c>
      <c r="C32" s="153" t="s">
        <v>61</v>
      </c>
      <c r="D32" s="141"/>
      <c r="E32" s="138">
        <v>44</v>
      </c>
      <c r="F32" s="105">
        <v>52.8</v>
      </c>
      <c r="G32" s="142" t="s">
        <v>62</v>
      </c>
    </row>
    <row r="33" spans="1:7" ht="18">
      <c r="A33" s="143">
        <v>15</v>
      </c>
      <c r="B33" s="144" t="s">
        <v>63</v>
      </c>
      <c r="C33" s="145" t="s">
        <v>61</v>
      </c>
      <c r="D33" s="144"/>
      <c r="E33" s="154">
        <v>44</v>
      </c>
      <c r="F33" s="106">
        <v>52.8</v>
      </c>
      <c r="G33" s="142" t="s">
        <v>64</v>
      </c>
    </row>
    <row r="34" spans="1:7" ht="18">
      <c r="A34" s="143">
        <v>16</v>
      </c>
      <c r="B34" s="144" t="s">
        <v>65</v>
      </c>
      <c r="C34" s="145" t="s">
        <v>61</v>
      </c>
      <c r="D34" s="144"/>
      <c r="E34" s="154">
        <v>44</v>
      </c>
      <c r="F34" s="106">
        <v>52.8</v>
      </c>
      <c r="G34" s="142" t="s">
        <v>66</v>
      </c>
    </row>
    <row r="35" spans="1:7" ht="18">
      <c r="A35" s="143">
        <v>17</v>
      </c>
      <c r="B35" s="144" t="s">
        <v>67</v>
      </c>
      <c r="C35" s="145" t="s">
        <v>61</v>
      </c>
      <c r="D35" s="144"/>
      <c r="E35" s="154">
        <v>44</v>
      </c>
      <c r="F35" s="106">
        <v>52.8</v>
      </c>
      <c r="G35" s="142" t="s">
        <v>68</v>
      </c>
    </row>
    <row r="36" spans="1:7" ht="18">
      <c r="A36" s="143">
        <v>18</v>
      </c>
      <c r="B36" s="144" t="s">
        <v>69</v>
      </c>
      <c r="C36" s="145" t="s">
        <v>61</v>
      </c>
      <c r="D36" s="144"/>
      <c r="E36" s="154">
        <v>44</v>
      </c>
      <c r="F36" s="106">
        <v>52.8</v>
      </c>
      <c r="G36" s="142" t="s">
        <v>70</v>
      </c>
    </row>
    <row r="37" spans="1:7" ht="18">
      <c r="A37" s="155">
        <v>19</v>
      </c>
      <c r="B37" s="156" t="s">
        <v>71</v>
      </c>
      <c r="C37" s="157" t="s">
        <v>61</v>
      </c>
      <c r="D37" s="156"/>
      <c r="E37" s="158">
        <v>44</v>
      </c>
      <c r="F37" s="159">
        <v>52.8</v>
      </c>
      <c r="G37" s="142" t="s">
        <v>72</v>
      </c>
    </row>
    <row r="38" spans="1:7" ht="18">
      <c r="A38" s="160"/>
      <c r="B38" s="161"/>
      <c r="C38" s="161"/>
      <c r="D38" s="161"/>
      <c r="E38" s="162"/>
      <c r="F38" s="163"/>
      <c r="G38"/>
    </row>
    <row r="39" spans="1:7" ht="18">
      <c r="A39" s="109">
        <v>20</v>
      </c>
      <c r="B39" s="141" t="s">
        <v>73</v>
      </c>
      <c r="C39" s="153" t="s">
        <v>74</v>
      </c>
      <c r="D39" s="141"/>
      <c r="E39" s="147">
        <v>49.5</v>
      </c>
      <c r="F39" s="97">
        <v>59.4</v>
      </c>
      <c r="G39" s="142" t="s">
        <v>75</v>
      </c>
    </row>
    <row r="40" spans="1:7" ht="18">
      <c r="A40" s="143">
        <f aca="true" t="shared" si="1" ref="A40:A51">A39+1</f>
        <v>21</v>
      </c>
      <c r="B40" s="144" t="s">
        <v>76</v>
      </c>
      <c r="C40" s="145" t="s">
        <v>74</v>
      </c>
      <c r="D40" s="144"/>
      <c r="E40" s="148">
        <v>49.5</v>
      </c>
      <c r="F40" s="100">
        <v>59.4</v>
      </c>
      <c r="G40" s="142" t="s">
        <v>77</v>
      </c>
    </row>
    <row r="41" spans="1:7" ht="18">
      <c r="A41" s="143">
        <f t="shared" si="1"/>
        <v>22</v>
      </c>
      <c r="B41" s="144" t="s">
        <v>78</v>
      </c>
      <c r="C41" s="145" t="s">
        <v>74</v>
      </c>
      <c r="D41" s="144"/>
      <c r="E41" s="148">
        <v>49.5</v>
      </c>
      <c r="F41" s="100">
        <v>59.4</v>
      </c>
      <c r="G41" s="142" t="s">
        <v>79</v>
      </c>
    </row>
    <row r="42" spans="1:7" ht="18">
      <c r="A42" s="143">
        <f t="shared" si="1"/>
        <v>23</v>
      </c>
      <c r="B42" s="144" t="s">
        <v>80</v>
      </c>
      <c r="C42" s="145" t="s">
        <v>74</v>
      </c>
      <c r="D42" s="144"/>
      <c r="E42" s="148">
        <v>49.5</v>
      </c>
      <c r="F42" s="100">
        <v>59.4</v>
      </c>
      <c r="G42" s="142" t="s">
        <v>81</v>
      </c>
    </row>
    <row r="43" spans="1:7" ht="18">
      <c r="A43" s="143">
        <f t="shared" si="1"/>
        <v>24</v>
      </c>
      <c r="B43" s="144" t="s">
        <v>1343</v>
      </c>
      <c r="C43" s="145" t="s">
        <v>74</v>
      </c>
      <c r="D43" s="144"/>
      <c r="E43" s="148">
        <v>49.5</v>
      </c>
      <c r="F43" s="100">
        <v>59.4</v>
      </c>
      <c r="G43" s="142" t="s">
        <v>1344</v>
      </c>
    </row>
    <row r="44" spans="1:7" ht="18">
      <c r="A44" s="143">
        <f t="shared" si="1"/>
        <v>25</v>
      </c>
      <c r="B44" s="144" t="s">
        <v>1345</v>
      </c>
      <c r="C44" s="145" t="s">
        <v>74</v>
      </c>
      <c r="D44" s="144"/>
      <c r="E44" s="148">
        <v>49.5</v>
      </c>
      <c r="F44" s="100">
        <v>59.4</v>
      </c>
      <c r="G44" s="142" t="s">
        <v>1346</v>
      </c>
    </row>
    <row r="45" spans="1:7" ht="18">
      <c r="A45" s="143">
        <f t="shared" si="1"/>
        <v>26</v>
      </c>
      <c r="B45" s="144" t="s">
        <v>1347</v>
      </c>
      <c r="C45" s="145" t="s">
        <v>74</v>
      </c>
      <c r="D45" s="144"/>
      <c r="E45" s="148">
        <v>49.5</v>
      </c>
      <c r="F45" s="100">
        <v>59.4</v>
      </c>
      <c r="G45" s="142" t="s">
        <v>1348</v>
      </c>
    </row>
    <row r="46" spans="1:7" ht="18">
      <c r="A46" s="143">
        <f t="shared" si="1"/>
        <v>27</v>
      </c>
      <c r="B46" s="144" t="s">
        <v>1349</v>
      </c>
      <c r="C46" s="145" t="s">
        <v>74</v>
      </c>
      <c r="D46" s="144"/>
      <c r="E46" s="148">
        <v>49.5</v>
      </c>
      <c r="F46" s="100">
        <v>59.4</v>
      </c>
      <c r="G46" s="142" t="s">
        <v>1350</v>
      </c>
    </row>
    <row r="47" spans="1:7" ht="18">
      <c r="A47" s="143">
        <f t="shared" si="1"/>
        <v>28</v>
      </c>
      <c r="B47" s="144" t="s">
        <v>1351</v>
      </c>
      <c r="C47" s="145" t="s">
        <v>74</v>
      </c>
      <c r="D47" s="144"/>
      <c r="E47" s="148">
        <v>49.5</v>
      </c>
      <c r="F47" s="100">
        <v>59.4</v>
      </c>
      <c r="G47" s="142" t="s">
        <v>1352</v>
      </c>
    </row>
    <row r="48" spans="1:7" ht="18">
      <c r="A48" s="143">
        <f t="shared" si="1"/>
        <v>29</v>
      </c>
      <c r="B48" s="144" t="s">
        <v>1353</v>
      </c>
      <c r="C48" s="145" t="s">
        <v>74</v>
      </c>
      <c r="D48" s="144"/>
      <c r="E48" s="148">
        <v>49.5</v>
      </c>
      <c r="F48" s="100">
        <v>59.4</v>
      </c>
      <c r="G48" s="142" t="s">
        <v>1354</v>
      </c>
    </row>
    <row r="49" spans="1:7" ht="18">
      <c r="A49" s="143">
        <f t="shared" si="1"/>
        <v>30</v>
      </c>
      <c r="B49" s="144" t="s">
        <v>1355</v>
      </c>
      <c r="C49" s="145" t="s">
        <v>74</v>
      </c>
      <c r="D49" s="144"/>
      <c r="E49" s="148">
        <v>49.5</v>
      </c>
      <c r="F49" s="100">
        <v>59.4</v>
      </c>
      <c r="G49" s="142" t="s">
        <v>1356</v>
      </c>
    </row>
    <row r="50" spans="1:7" ht="18">
      <c r="A50" s="143">
        <f t="shared" si="1"/>
        <v>31</v>
      </c>
      <c r="B50" s="144" t="s">
        <v>1357</v>
      </c>
      <c r="C50" s="145" t="s">
        <v>74</v>
      </c>
      <c r="D50" s="144"/>
      <c r="E50" s="148">
        <v>60</v>
      </c>
      <c r="F50" s="100">
        <v>72</v>
      </c>
      <c r="G50" s="142" t="s">
        <v>1358</v>
      </c>
    </row>
    <row r="51" spans="1:7" ht="18">
      <c r="A51" s="143">
        <f t="shared" si="1"/>
        <v>32</v>
      </c>
      <c r="B51" s="146" t="s">
        <v>1359</v>
      </c>
      <c r="C51" s="164" t="s">
        <v>74</v>
      </c>
      <c r="D51" s="165"/>
      <c r="E51" s="166">
        <v>60</v>
      </c>
      <c r="F51" s="167">
        <v>72</v>
      </c>
      <c r="G51" s="142" t="s">
        <v>1360</v>
      </c>
    </row>
    <row r="52" spans="1:7" ht="18.75" customHeight="1">
      <c r="A52" s="688"/>
      <c r="B52" s="689"/>
      <c r="C52" s="689"/>
      <c r="D52" s="689"/>
      <c r="E52" s="689"/>
      <c r="F52" s="690"/>
      <c r="G52"/>
    </row>
    <row r="53" spans="1:7" ht="18">
      <c r="A53" s="168">
        <v>33</v>
      </c>
      <c r="B53" s="141" t="s">
        <v>1361</v>
      </c>
      <c r="C53" s="685" t="s">
        <v>1362</v>
      </c>
      <c r="D53" s="141"/>
      <c r="E53" s="147">
        <v>210</v>
      </c>
      <c r="F53" s="97">
        <v>252</v>
      </c>
      <c r="G53" s="142" t="s">
        <v>1363</v>
      </c>
    </row>
    <row r="54" spans="1:7" ht="18">
      <c r="A54" s="143">
        <v>34</v>
      </c>
      <c r="B54" s="144" t="s">
        <v>109</v>
      </c>
      <c r="C54" s="686"/>
      <c r="D54" s="144"/>
      <c r="E54" s="148">
        <v>210</v>
      </c>
      <c r="F54" s="100">
        <v>252</v>
      </c>
      <c r="G54" s="142" t="s">
        <v>110</v>
      </c>
    </row>
    <row r="55" spans="1:7" ht="18">
      <c r="A55" s="143">
        <v>35</v>
      </c>
      <c r="B55" s="146" t="s">
        <v>111</v>
      </c>
      <c r="C55" s="687"/>
      <c r="D55" s="146"/>
      <c r="E55" s="149">
        <v>420</v>
      </c>
      <c r="F55" s="111">
        <v>504</v>
      </c>
      <c r="G55" s="142" t="s">
        <v>112</v>
      </c>
    </row>
    <row r="56" spans="1:7" ht="18">
      <c r="A56" s="160"/>
      <c r="B56" s="169"/>
      <c r="C56" s="169"/>
      <c r="D56" s="170"/>
      <c r="E56" s="171"/>
      <c r="F56" s="172"/>
      <c r="G56"/>
    </row>
    <row r="57" spans="1:7" ht="18">
      <c r="A57" s="109">
        <v>36</v>
      </c>
      <c r="B57" s="141" t="s">
        <v>113</v>
      </c>
      <c r="C57" s="153" t="s">
        <v>114</v>
      </c>
      <c r="D57" s="141"/>
      <c r="E57" s="147">
        <v>78</v>
      </c>
      <c r="F57" s="97">
        <v>93.6</v>
      </c>
      <c r="G57" s="142" t="s">
        <v>115</v>
      </c>
    </row>
    <row r="58" spans="1:7" ht="18">
      <c r="A58" s="143">
        <f aca="true" t="shared" si="2" ref="A58:A71">A57+1</f>
        <v>37</v>
      </c>
      <c r="B58" s="144" t="s">
        <v>116</v>
      </c>
      <c r="C58" s="145" t="s">
        <v>114</v>
      </c>
      <c r="D58" s="144"/>
      <c r="E58" s="148">
        <v>78</v>
      </c>
      <c r="F58" s="100">
        <v>93.6</v>
      </c>
      <c r="G58" s="142" t="s">
        <v>117</v>
      </c>
    </row>
    <row r="59" spans="1:7" ht="18">
      <c r="A59" s="143">
        <f t="shared" si="2"/>
        <v>38</v>
      </c>
      <c r="B59" s="144" t="s">
        <v>118</v>
      </c>
      <c r="C59" s="145" t="s">
        <v>114</v>
      </c>
      <c r="D59" s="144"/>
      <c r="E59" s="148">
        <v>78</v>
      </c>
      <c r="F59" s="100">
        <v>93.6</v>
      </c>
      <c r="G59" s="142" t="s">
        <v>119</v>
      </c>
    </row>
    <row r="60" spans="1:7" ht="18">
      <c r="A60" s="143">
        <f t="shared" si="2"/>
        <v>39</v>
      </c>
      <c r="B60" s="144" t="s">
        <v>120</v>
      </c>
      <c r="C60" s="145" t="s">
        <v>114</v>
      </c>
      <c r="D60" s="144"/>
      <c r="E60" s="148">
        <v>78</v>
      </c>
      <c r="F60" s="100">
        <v>93.6</v>
      </c>
      <c r="G60" s="142" t="s">
        <v>121</v>
      </c>
    </row>
    <row r="61" spans="1:7" ht="18">
      <c r="A61" s="143">
        <f t="shared" si="2"/>
        <v>40</v>
      </c>
      <c r="B61" s="144" t="s">
        <v>122</v>
      </c>
      <c r="C61" s="145" t="s">
        <v>114</v>
      </c>
      <c r="D61" s="144"/>
      <c r="E61" s="148">
        <v>78</v>
      </c>
      <c r="F61" s="100">
        <v>93.6</v>
      </c>
      <c r="G61" s="142" t="s">
        <v>123</v>
      </c>
    </row>
    <row r="62" spans="1:7" ht="18">
      <c r="A62" s="143">
        <f t="shared" si="2"/>
        <v>41</v>
      </c>
      <c r="B62" s="144" t="s">
        <v>124</v>
      </c>
      <c r="C62" s="145" t="s">
        <v>114</v>
      </c>
      <c r="D62" s="144"/>
      <c r="E62" s="148">
        <v>78</v>
      </c>
      <c r="F62" s="100">
        <v>93.6</v>
      </c>
      <c r="G62" s="142" t="s">
        <v>125</v>
      </c>
    </row>
    <row r="63" spans="1:7" ht="18">
      <c r="A63" s="143">
        <f t="shared" si="2"/>
        <v>42</v>
      </c>
      <c r="B63" s="144" t="s">
        <v>126</v>
      </c>
      <c r="C63" s="145" t="s">
        <v>114</v>
      </c>
      <c r="D63" s="144"/>
      <c r="E63" s="148">
        <v>78</v>
      </c>
      <c r="F63" s="100">
        <v>93.6</v>
      </c>
      <c r="G63" s="142" t="s">
        <v>127</v>
      </c>
    </row>
    <row r="64" spans="1:7" ht="18">
      <c r="A64" s="143">
        <f t="shared" si="2"/>
        <v>43</v>
      </c>
      <c r="B64" s="144" t="s">
        <v>128</v>
      </c>
      <c r="C64" s="145" t="s">
        <v>114</v>
      </c>
      <c r="D64" s="144"/>
      <c r="E64" s="148">
        <v>78</v>
      </c>
      <c r="F64" s="100">
        <v>93.6</v>
      </c>
      <c r="G64" s="142" t="s">
        <v>129</v>
      </c>
    </row>
    <row r="65" spans="1:7" ht="18">
      <c r="A65" s="143">
        <f t="shared" si="2"/>
        <v>44</v>
      </c>
      <c r="B65" s="144" t="s">
        <v>130</v>
      </c>
      <c r="C65" s="145" t="s">
        <v>114</v>
      </c>
      <c r="D65" s="144"/>
      <c r="E65" s="148">
        <v>78</v>
      </c>
      <c r="F65" s="100">
        <v>93.6</v>
      </c>
      <c r="G65" s="142" t="s">
        <v>131</v>
      </c>
    </row>
    <row r="66" spans="1:7" ht="18">
      <c r="A66" s="143">
        <f t="shared" si="2"/>
        <v>45</v>
      </c>
      <c r="B66" s="144" t="s">
        <v>132</v>
      </c>
      <c r="C66" s="145" t="s">
        <v>114</v>
      </c>
      <c r="D66" s="144"/>
      <c r="E66" s="148">
        <v>78</v>
      </c>
      <c r="F66" s="100">
        <v>93.6</v>
      </c>
      <c r="G66" s="142" t="s">
        <v>133</v>
      </c>
    </row>
    <row r="67" spans="1:7" ht="18">
      <c r="A67" s="143">
        <f t="shared" si="2"/>
        <v>46</v>
      </c>
      <c r="B67" s="144" t="s">
        <v>134</v>
      </c>
      <c r="C67" s="145" t="s">
        <v>114</v>
      </c>
      <c r="D67" s="144"/>
      <c r="E67" s="148">
        <v>78</v>
      </c>
      <c r="F67" s="100">
        <v>93.6</v>
      </c>
      <c r="G67" s="142" t="s">
        <v>135</v>
      </c>
    </row>
    <row r="68" spans="1:7" ht="18">
      <c r="A68" s="143">
        <f t="shared" si="2"/>
        <v>47</v>
      </c>
      <c r="B68" s="144" t="s">
        <v>136</v>
      </c>
      <c r="C68" s="145" t="s">
        <v>114</v>
      </c>
      <c r="D68" s="144"/>
      <c r="E68" s="148">
        <v>78</v>
      </c>
      <c r="F68" s="100">
        <v>93.6</v>
      </c>
      <c r="G68" s="142" t="s">
        <v>137</v>
      </c>
    </row>
    <row r="69" spans="1:7" ht="18">
      <c r="A69" s="143">
        <f t="shared" si="2"/>
        <v>48</v>
      </c>
      <c r="B69" s="144" t="s">
        <v>138</v>
      </c>
      <c r="C69" s="145" t="s">
        <v>114</v>
      </c>
      <c r="D69" s="144"/>
      <c r="E69" s="148">
        <v>78</v>
      </c>
      <c r="F69" s="100">
        <v>93.6</v>
      </c>
      <c r="G69" s="142" t="s">
        <v>139</v>
      </c>
    </row>
    <row r="70" spans="1:7" ht="18">
      <c r="A70" s="143">
        <f t="shared" si="2"/>
        <v>49</v>
      </c>
      <c r="B70" s="144" t="s">
        <v>140</v>
      </c>
      <c r="C70" s="145" t="s">
        <v>114</v>
      </c>
      <c r="D70" s="144"/>
      <c r="E70" s="148">
        <v>78</v>
      </c>
      <c r="F70" s="100">
        <v>93.6</v>
      </c>
      <c r="G70" s="142" t="s">
        <v>141</v>
      </c>
    </row>
    <row r="71" spans="1:7" ht="18">
      <c r="A71" s="143">
        <f t="shared" si="2"/>
        <v>50</v>
      </c>
      <c r="B71" s="146" t="s">
        <v>142</v>
      </c>
      <c r="C71" s="173" t="s">
        <v>114</v>
      </c>
      <c r="D71" s="146"/>
      <c r="E71" s="149">
        <v>78</v>
      </c>
      <c r="F71" s="111">
        <v>93.6</v>
      </c>
      <c r="G71" s="142" t="s">
        <v>143</v>
      </c>
    </row>
    <row r="72" spans="1:7" ht="24.75">
      <c r="A72" s="679" t="s">
        <v>144</v>
      </c>
      <c r="B72" s="680"/>
      <c r="C72" s="680"/>
      <c r="D72" s="680"/>
      <c r="E72" s="680"/>
      <c r="F72" s="681"/>
      <c r="G72"/>
    </row>
    <row r="73" spans="1:7" ht="18">
      <c r="A73" s="109">
        <v>51</v>
      </c>
      <c r="B73" s="141" t="s">
        <v>145</v>
      </c>
      <c r="C73" s="153" t="s">
        <v>146</v>
      </c>
      <c r="D73" s="141"/>
      <c r="E73" s="147">
        <v>190</v>
      </c>
      <c r="F73" s="97">
        <v>228</v>
      </c>
      <c r="G73" s="142" t="s">
        <v>147</v>
      </c>
    </row>
    <row r="74" spans="1:7" ht="18">
      <c r="A74" s="143">
        <f aca="true" t="shared" si="3" ref="A74:A81">A73+1</f>
        <v>52</v>
      </c>
      <c r="B74" s="144" t="s">
        <v>148</v>
      </c>
      <c r="C74" s="145" t="s">
        <v>146</v>
      </c>
      <c r="D74" s="144"/>
      <c r="E74" s="148">
        <v>190</v>
      </c>
      <c r="F74" s="100">
        <v>228</v>
      </c>
      <c r="G74" s="142" t="s">
        <v>149</v>
      </c>
    </row>
    <row r="75" spans="1:7" ht="18">
      <c r="A75" s="143">
        <f t="shared" si="3"/>
        <v>53</v>
      </c>
      <c r="B75" s="144" t="s">
        <v>150</v>
      </c>
      <c r="C75" s="145" t="s">
        <v>146</v>
      </c>
      <c r="D75" s="144"/>
      <c r="E75" s="148">
        <v>190</v>
      </c>
      <c r="F75" s="100">
        <v>228</v>
      </c>
      <c r="G75" s="142" t="s">
        <v>151</v>
      </c>
    </row>
    <row r="76" spans="1:7" ht="18">
      <c r="A76" s="143">
        <f t="shared" si="3"/>
        <v>54</v>
      </c>
      <c r="B76" s="144" t="s">
        <v>152</v>
      </c>
      <c r="C76" s="145" t="s">
        <v>153</v>
      </c>
      <c r="D76" s="144"/>
      <c r="E76" s="148">
        <v>190</v>
      </c>
      <c r="F76" s="100">
        <v>228</v>
      </c>
      <c r="G76" s="142" t="s">
        <v>154</v>
      </c>
    </row>
    <row r="77" spans="1:7" ht="18">
      <c r="A77" s="143">
        <f t="shared" si="3"/>
        <v>55</v>
      </c>
      <c r="B77" s="144" t="s">
        <v>155</v>
      </c>
      <c r="C77" s="145" t="s">
        <v>153</v>
      </c>
      <c r="D77" s="144"/>
      <c r="E77" s="148">
        <v>190</v>
      </c>
      <c r="F77" s="100">
        <v>228</v>
      </c>
      <c r="G77" s="142" t="s">
        <v>156</v>
      </c>
    </row>
    <row r="78" spans="1:7" ht="18">
      <c r="A78" s="143">
        <f t="shared" si="3"/>
        <v>56</v>
      </c>
      <c r="B78" s="144" t="s">
        <v>157</v>
      </c>
      <c r="C78" s="145" t="s">
        <v>153</v>
      </c>
      <c r="D78" s="144"/>
      <c r="E78" s="148">
        <v>190</v>
      </c>
      <c r="F78" s="100">
        <v>228</v>
      </c>
      <c r="G78" s="142" t="s">
        <v>158</v>
      </c>
    </row>
    <row r="79" spans="1:7" ht="18">
      <c r="A79" s="143">
        <f t="shared" si="3"/>
        <v>57</v>
      </c>
      <c r="B79" s="144" t="s">
        <v>159</v>
      </c>
      <c r="C79" s="145" t="s">
        <v>153</v>
      </c>
      <c r="D79" s="144"/>
      <c r="E79" s="148">
        <v>190</v>
      </c>
      <c r="F79" s="100">
        <v>228</v>
      </c>
      <c r="G79" s="142" t="s">
        <v>160</v>
      </c>
    </row>
    <row r="80" spans="1:7" ht="18">
      <c r="A80" s="143">
        <f t="shared" si="3"/>
        <v>58</v>
      </c>
      <c r="B80" s="144" t="s">
        <v>161</v>
      </c>
      <c r="C80" s="145" t="s">
        <v>153</v>
      </c>
      <c r="D80" s="144"/>
      <c r="E80" s="148">
        <v>190</v>
      </c>
      <c r="F80" s="100">
        <v>228</v>
      </c>
      <c r="G80" s="142" t="s">
        <v>162</v>
      </c>
    </row>
    <row r="81" spans="1:7" ht="18">
      <c r="A81" s="143">
        <f t="shared" si="3"/>
        <v>59</v>
      </c>
      <c r="B81" s="146" t="s">
        <v>163</v>
      </c>
      <c r="C81" s="173" t="s">
        <v>153</v>
      </c>
      <c r="D81" s="146"/>
      <c r="E81" s="149">
        <v>190</v>
      </c>
      <c r="F81" s="111">
        <v>228</v>
      </c>
      <c r="G81" s="142" t="s">
        <v>164</v>
      </c>
    </row>
    <row r="82" spans="1:7" ht="24.75">
      <c r="A82" s="679" t="s">
        <v>165</v>
      </c>
      <c r="B82" s="680"/>
      <c r="C82" s="680"/>
      <c r="D82" s="680"/>
      <c r="E82" s="680"/>
      <c r="F82" s="681"/>
      <c r="G82"/>
    </row>
    <row r="83" spans="1:7" ht="18">
      <c r="A83" s="109">
        <v>60</v>
      </c>
      <c r="B83" s="141" t="s">
        <v>166</v>
      </c>
      <c r="C83" s="153" t="s">
        <v>167</v>
      </c>
      <c r="D83" s="141"/>
      <c r="E83" s="147">
        <v>150</v>
      </c>
      <c r="F83" s="97">
        <v>180</v>
      </c>
      <c r="G83" s="142" t="s">
        <v>168</v>
      </c>
    </row>
    <row r="84" spans="1:7" ht="18">
      <c r="A84" s="143">
        <f aca="true" t="shared" si="4" ref="A84:A93">A83+1</f>
        <v>61</v>
      </c>
      <c r="B84" s="144" t="s">
        <v>169</v>
      </c>
      <c r="C84" s="144"/>
      <c r="D84" s="144"/>
      <c r="E84" s="148">
        <v>150</v>
      </c>
      <c r="F84" s="100">
        <v>180</v>
      </c>
      <c r="G84" s="142" t="s">
        <v>170</v>
      </c>
    </row>
    <row r="85" spans="1:7" ht="18">
      <c r="A85" s="143">
        <f t="shared" si="4"/>
        <v>62</v>
      </c>
      <c r="B85" s="144" t="s">
        <v>171</v>
      </c>
      <c r="C85" s="145" t="s">
        <v>172</v>
      </c>
      <c r="D85" s="144"/>
      <c r="E85" s="148">
        <v>37.5</v>
      </c>
      <c r="F85" s="100">
        <v>45</v>
      </c>
      <c r="G85" s="142" t="s">
        <v>173</v>
      </c>
    </row>
    <row r="86" spans="1:7" ht="18">
      <c r="A86" s="143">
        <f t="shared" si="4"/>
        <v>63</v>
      </c>
      <c r="B86" s="144" t="s">
        <v>174</v>
      </c>
      <c r="C86" s="145" t="s">
        <v>172</v>
      </c>
      <c r="D86" s="144"/>
      <c r="E86" s="148">
        <v>55</v>
      </c>
      <c r="F86" s="100">
        <v>66</v>
      </c>
      <c r="G86" s="142" t="s">
        <v>175</v>
      </c>
    </row>
    <row r="87" spans="1:7" ht="18">
      <c r="A87" s="143">
        <f t="shared" si="4"/>
        <v>64</v>
      </c>
      <c r="B87" s="144" t="s">
        <v>176</v>
      </c>
      <c r="C87" s="145" t="s">
        <v>172</v>
      </c>
      <c r="D87" s="144"/>
      <c r="E87" s="148">
        <v>55</v>
      </c>
      <c r="F87" s="100">
        <v>66</v>
      </c>
      <c r="G87" s="142" t="s">
        <v>1428</v>
      </c>
    </row>
    <row r="88" spans="1:7" ht="18">
      <c r="A88" s="143">
        <f t="shared" si="4"/>
        <v>65</v>
      </c>
      <c r="B88" s="144" t="s">
        <v>1429</v>
      </c>
      <c r="C88" s="145" t="s">
        <v>1430</v>
      </c>
      <c r="D88" s="144"/>
      <c r="E88" s="148">
        <v>55</v>
      </c>
      <c r="F88" s="100">
        <v>66</v>
      </c>
      <c r="G88" s="142" t="s">
        <v>1431</v>
      </c>
    </row>
    <row r="89" spans="1:7" ht="18">
      <c r="A89" s="143">
        <f t="shared" si="4"/>
        <v>66</v>
      </c>
      <c r="B89" s="144" t="s">
        <v>1432</v>
      </c>
      <c r="C89" s="145" t="s">
        <v>1430</v>
      </c>
      <c r="D89" s="144"/>
      <c r="E89" s="148">
        <v>78</v>
      </c>
      <c r="F89" s="100">
        <v>93.6</v>
      </c>
      <c r="G89" s="142" t="s">
        <v>1433</v>
      </c>
    </row>
    <row r="90" spans="1:7" ht="18">
      <c r="A90" s="143">
        <f t="shared" si="4"/>
        <v>67</v>
      </c>
      <c r="B90" s="144" t="s">
        <v>1434</v>
      </c>
      <c r="C90" s="145" t="s">
        <v>1430</v>
      </c>
      <c r="D90" s="144"/>
      <c r="E90" s="148">
        <v>78</v>
      </c>
      <c r="F90" s="100">
        <v>93.6</v>
      </c>
      <c r="G90" s="142" t="s">
        <v>1435</v>
      </c>
    </row>
    <row r="91" spans="1:7" ht="18">
      <c r="A91" s="143">
        <f t="shared" si="4"/>
        <v>68</v>
      </c>
      <c r="B91" s="144" t="s">
        <v>1436</v>
      </c>
      <c r="C91" s="145" t="s">
        <v>1430</v>
      </c>
      <c r="D91" s="144"/>
      <c r="E91" s="148">
        <v>78</v>
      </c>
      <c r="F91" s="100">
        <v>93.6</v>
      </c>
      <c r="G91" s="142" t="s">
        <v>1437</v>
      </c>
    </row>
    <row r="92" spans="1:7" ht="18">
      <c r="A92" s="143">
        <f t="shared" si="4"/>
        <v>69</v>
      </c>
      <c r="B92" s="144" t="s">
        <v>1438</v>
      </c>
      <c r="C92" s="145" t="s">
        <v>1430</v>
      </c>
      <c r="D92" s="144"/>
      <c r="E92" s="148">
        <v>78</v>
      </c>
      <c r="F92" s="100">
        <v>93.6</v>
      </c>
      <c r="G92" s="142" t="s">
        <v>1439</v>
      </c>
    </row>
    <row r="93" spans="1:7" ht="18">
      <c r="A93" s="143">
        <f t="shared" si="4"/>
        <v>70</v>
      </c>
      <c r="B93" s="146" t="s">
        <v>1440</v>
      </c>
      <c r="C93" s="173" t="s">
        <v>1430</v>
      </c>
      <c r="D93" s="146"/>
      <c r="E93" s="149">
        <v>78</v>
      </c>
      <c r="F93" s="111">
        <v>93.6</v>
      </c>
      <c r="G93" s="142" t="s">
        <v>1441</v>
      </c>
    </row>
    <row r="94" spans="1:7" ht="24.75">
      <c r="A94" s="679" t="s">
        <v>1442</v>
      </c>
      <c r="B94" s="680"/>
      <c r="C94" s="680"/>
      <c r="D94" s="680"/>
      <c r="E94" s="680"/>
      <c r="F94" s="681"/>
      <c r="G94"/>
    </row>
    <row r="95" spans="1:7" ht="18">
      <c r="A95" s="109">
        <v>71</v>
      </c>
      <c r="B95" s="141" t="s">
        <v>1443</v>
      </c>
      <c r="C95" s="153"/>
      <c r="D95" s="141"/>
      <c r="E95" s="147">
        <v>420</v>
      </c>
      <c r="F95" s="97">
        <v>504</v>
      </c>
      <c r="G95" s="142" t="s">
        <v>1444</v>
      </c>
    </row>
    <row r="96" spans="1:7" ht="18">
      <c r="A96" s="143">
        <f aca="true" t="shared" si="5" ref="A96:A105">A95+1</f>
        <v>72</v>
      </c>
      <c r="B96" s="144" t="s">
        <v>1445</v>
      </c>
      <c r="C96" s="145"/>
      <c r="D96" s="144"/>
      <c r="E96" s="148">
        <v>150</v>
      </c>
      <c r="F96" s="100">
        <v>180</v>
      </c>
      <c r="G96" s="142" t="s">
        <v>1446</v>
      </c>
    </row>
    <row r="97" spans="1:7" ht="18">
      <c r="A97" s="143">
        <f t="shared" si="5"/>
        <v>73</v>
      </c>
      <c r="B97" s="144" t="s">
        <v>1447</v>
      </c>
      <c r="C97" s="145"/>
      <c r="D97" s="144"/>
      <c r="E97" s="148">
        <v>210</v>
      </c>
      <c r="F97" s="100">
        <v>252</v>
      </c>
      <c r="G97" s="142" t="s">
        <v>1448</v>
      </c>
    </row>
    <row r="98" spans="1:7" ht="18">
      <c r="A98" s="143">
        <f t="shared" si="5"/>
        <v>74</v>
      </c>
      <c r="B98" s="144" t="s">
        <v>1449</v>
      </c>
      <c r="C98" s="145"/>
      <c r="D98" s="144"/>
      <c r="E98" s="148">
        <v>150</v>
      </c>
      <c r="F98" s="100">
        <v>180</v>
      </c>
      <c r="G98" s="142" t="s">
        <v>1450</v>
      </c>
    </row>
    <row r="99" spans="1:7" ht="18">
      <c r="A99" s="143">
        <f t="shared" si="5"/>
        <v>75</v>
      </c>
      <c r="B99" s="144" t="s">
        <v>1451</v>
      </c>
      <c r="C99" s="145"/>
      <c r="D99" s="144"/>
      <c r="E99" s="148">
        <v>150</v>
      </c>
      <c r="F99" s="100">
        <v>180</v>
      </c>
      <c r="G99" s="142" t="s">
        <v>1452</v>
      </c>
    </row>
    <row r="100" spans="1:7" ht="18">
      <c r="A100" s="143">
        <f t="shared" si="5"/>
        <v>76</v>
      </c>
      <c r="B100" s="144" t="s">
        <v>1453</v>
      </c>
      <c r="C100" s="145"/>
      <c r="D100" s="144"/>
      <c r="E100" s="148">
        <v>150</v>
      </c>
      <c r="F100" s="100">
        <v>180</v>
      </c>
      <c r="G100" s="142" t="s">
        <v>1454</v>
      </c>
    </row>
    <row r="101" spans="1:7" ht="18">
      <c r="A101" s="143">
        <f t="shared" si="5"/>
        <v>77</v>
      </c>
      <c r="B101" s="144" t="s">
        <v>1455</v>
      </c>
      <c r="C101" s="145"/>
      <c r="D101" s="144"/>
      <c r="E101" s="148">
        <v>210</v>
      </c>
      <c r="F101" s="100">
        <v>252</v>
      </c>
      <c r="G101" s="142" t="s">
        <v>1456</v>
      </c>
    </row>
    <row r="102" spans="1:7" ht="18">
      <c r="A102" s="143">
        <f t="shared" si="5"/>
        <v>78</v>
      </c>
      <c r="B102" s="144" t="s">
        <v>1457</v>
      </c>
      <c r="C102" s="145"/>
      <c r="D102" s="144"/>
      <c r="E102" s="148">
        <v>210</v>
      </c>
      <c r="F102" s="100">
        <v>252</v>
      </c>
      <c r="G102" s="142" t="s">
        <v>1458</v>
      </c>
    </row>
    <row r="103" spans="1:7" ht="18">
      <c r="A103" s="143">
        <f t="shared" si="5"/>
        <v>79</v>
      </c>
      <c r="B103" s="144" t="s">
        <v>1459</v>
      </c>
      <c r="C103" s="145"/>
      <c r="D103" s="144"/>
      <c r="E103" s="148">
        <v>210</v>
      </c>
      <c r="F103" s="100">
        <v>252</v>
      </c>
      <c r="G103" s="142" t="s">
        <v>1460</v>
      </c>
    </row>
    <row r="104" spans="1:7" ht="18">
      <c r="A104" s="143">
        <f t="shared" si="5"/>
        <v>80</v>
      </c>
      <c r="B104" s="144" t="s">
        <v>1461</v>
      </c>
      <c r="C104" s="145"/>
      <c r="D104" s="144"/>
      <c r="E104" s="148">
        <v>210</v>
      </c>
      <c r="F104" s="100">
        <v>252</v>
      </c>
      <c r="G104" s="142" t="s">
        <v>1462</v>
      </c>
    </row>
    <row r="105" spans="1:7" ht="18">
      <c r="A105" s="110">
        <f t="shared" si="5"/>
        <v>81</v>
      </c>
      <c r="B105" s="146" t="s">
        <v>1463</v>
      </c>
      <c r="C105" s="173"/>
      <c r="D105" s="146"/>
      <c r="E105" s="149">
        <v>350</v>
      </c>
      <c r="F105" s="111">
        <v>420</v>
      </c>
      <c r="G105" s="142" t="s">
        <v>1464</v>
      </c>
    </row>
  </sheetData>
  <mergeCells count="18">
    <mergeCell ref="C13:F13"/>
    <mergeCell ref="E14:E15"/>
    <mergeCell ref="F14:F15"/>
    <mergeCell ref="B5:C5"/>
    <mergeCell ref="B6:C6"/>
    <mergeCell ref="A14:A15"/>
    <mergeCell ref="B14:B15"/>
    <mergeCell ref="C14:C15"/>
    <mergeCell ref="D14:D15"/>
    <mergeCell ref="A82:F82"/>
    <mergeCell ref="A94:F94"/>
    <mergeCell ref="A16:F16"/>
    <mergeCell ref="C53:C55"/>
    <mergeCell ref="A27:F27"/>
    <mergeCell ref="C28:C30"/>
    <mergeCell ref="D28:D30"/>
    <mergeCell ref="A52:F52"/>
    <mergeCell ref="A72:F72"/>
  </mergeCells>
  <hyperlinks>
    <hyperlink ref="B12" r:id="rId1" display="mailto:svarka@donmet.com.ua"/>
    <hyperlink ref="C12" r:id="rId2" display="http://www.donmet.com.ua/"/>
  </hyperlinks>
  <printOptions/>
  <pageMargins left="0.3937007874015748" right="0" top="0" bottom="0" header="0" footer="0"/>
  <pageSetup horizontalDpi="600" verticalDpi="600" orientation="portrait" paperSize="9" scale="60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7"/>
  <sheetViews>
    <sheetView showGridLines="0" view="pageBreakPreview" zoomScale="85" zoomScaleSheetLayoutView="85" workbookViewId="0" topLeftCell="A1">
      <selection activeCell="I30" sqref="I30"/>
    </sheetView>
  </sheetViews>
  <sheetFormatPr defaultColWidth="9.00390625" defaultRowHeight="12.75"/>
  <cols>
    <col min="1" max="1" width="8.125" style="239" customWidth="1"/>
    <col min="2" max="2" width="46.25390625" style="239" customWidth="1"/>
    <col min="3" max="3" width="65.00390625" style="239" customWidth="1"/>
    <col min="4" max="4" width="23.25390625" style="239" customWidth="1"/>
    <col min="5" max="5" width="12.625" style="239" customWidth="1"/>
    <col min="6" max="6" width="13.625" style="239" customWidth="1"/>
    <col min="7" max="7" width="25.625" style="0" customWidth="1"/>
  </cols>
  <sheetData>
    <row r="1" s="2" customFormat="1" ht="14.25" customHeight="1"/>
    <row r="2" s="2" customFormat="1" ht="15"/>
    <row r="3" s="2" customFormat="1" ht="27.75" customHeight="1">
      <c r="C3" s="3" t="s">
        <v>2149</v>
      </c>
    </row>
    <row r="4" s="2" customFormat="1" ht="27.75" customHeight="1"/>
    <row r="5" s="4" customFormat="1" ht="19.5" customHeight="1">
      <c r="B5" s="5" t="s">
        <v>1014</v>
      </c>
    </row>
    <row r="6" spans="2:3" s="4" customFormat="1" ht="11.25" customHeight="1">
      <c r="B6" s="593"/>
      <c r="C6" s="593"/>
    </row>
    <row r="7" spans="2:4" s="4" customFormat="1" ht="19.5" customHeight="1">
      <c r="B7" s="199" t="s">
        <v>2151</v>
      </c>
      <c r="D7" s="5" t="s">
        <v>2152</v>
      </c>
    </row>
    <row r="8" spans="2:4" s="4" customFormat="1" ht="15.75" customHeight="1">
      <c r="B8" s="199" t="s">
        <v>2153</v>
      </c>
      <c r="D8" s="5" t="s">
        <v>2152</v>
      </c>
    </row>
    <row r="9" spans="2:4" s="4" customFormat="1" ht="18" customHeight="1">
      <c r="B9" s="550" t="s">
        <v>2154</v>
      </c>
      <c r="D9" s="5" t="s">
        <v>2155</v>
      </c>
    </row>
    <row r="10" spans="2:4" s="4" customFormat="1" ht="16.5" customHeight="1">
      <c r="B10" s="551" t="s">
        <v>1132</v>
      </c>
      <c r="D10" s="5" t="s">
        <v>2155</v>
      </c>
    </row>
    <row r="11" spans="2:4" s="4" customFormat="1" ht="16.5" customHeight="1">
      <c r="B11" s="551" t="s">
        <v>1133</v>
      </c>
      <c r="D11" s="5" t="s">
        <v>509</v>
      </c>
    </row>
    <row r="12" spans="2:7" s="4" customFormat="1" ht="15.75" customHeight="1">
      <c r="B12" s="27" t="s">
        <v>2157</v>
      </c>
      <c r="C12" s="28" t="s">
        <v>2158</v>
      </c>
      <c r="D12" s="200" t="s">
        <v>2159</v>
      </c>
      <c r="G12" s="201"/>
    </row>
    <row r="13" spans="1:6" ht="20.25" customHeight="1">
      <c r="A13"/>
      <c r="B13"/>
      <c r="C13"/>
      <c r="D13" s="526" t="s">
        <v>1131</v>
      </c>
      <c r="E13"/>
      <c r="F13"/>
    </row>
    <row r="14" spans="1:6" s="1" customFormat="1" ht="12" customHeight="1">
      <c r="A14" s="691" t="s">
        <v>2160</v>
      </c>
      <c r="B14" s="693" t="s">
        <v>2161</v>
      </c>
      <c r="C14" s="695" t="s">
        <v>2162</v>
      </c>
      <c r="D14" s="697" t="s">
        <v>1465</v>
      </c>
      <c r="E14" s="697" t="s">
        <v>1336</v>
      </c>
      <c r="F14" s="702" t="s">
        <v>1337</v>
      </c>
    </row>
    <row r="15" spans="1:7" ht="19.5" customHeight="1">
      <c r="A15" s="692"/>
      <c r="B15" s="694"/>
      <c r="C15" s="696"/>
      <c r="D15" s="698"/>
      <c r="E15" s="701"/>
      <c r="F15" s="703"/>
      <c r="G15" t="s">
        <v>1466</v>
      </c>
    </row>
    <row r="16" spans="1:6" ht="24.75">
      <c r="A16" s="733" t="s">
        <v>1467</v>
      </c>
      <c r="B16" s="734"/>
      <c r="C16" s="734"/>
      <c r="D16" s="734"/>
      <c r="E16" s="734"/>
      <c r="F16" s="735"/>
    </row>
    <row r="17" spans="1:7" s="203" customFormat="1" ht="18">
      <c r="A17" s="94">
        <v>1</v>
      </c>
      <c r="B17" s="95" t="s">
        <v>1468</v>
      </c>
      <c r="C17" s="92" t="s">
        <v>1469</v>
      </c>
      <c r="D17" s="730" t="s">
        <v>1470</v>
      </c>
      <c r="E17" s="96">
        <v>550</v>
      </c>
      <c r="F17" s="97">
        <f>E17*1.2</f>
        <v>660</v>
      </c>
      <c r="G17" s="202" t="s">
        <v>1471</v>
      </c>
    </row>
    <row r="18" spans="1:7" s="204" customFormat="1" ht="18">
      <c r="A18" s="98">
        <f>A17+1</f>
        <v>2</v>
      </c>
      <c r="B18" s="7" t="s">
        <v>1468</v>
      </c>
      <c r="C18" s="99" t="s">
        <v>1472</v>
      </c>
      <c r="D18" s="731"/>
      <c r="E18" s="8">
        <v>662.5</v>
      </c>
      <c r="F18" s="100">
        <f>E18*1.2</f>
        <v>795</v>
      </c>
      <c r="G18" s="202" t="s">
        <v>1473</v>
      </c>
    </row>
    <row r="19" spans="1:7" s="203" customFormat="1" ht="18">
      <c r="A19" s="98">
        <f>A18+1</f>
        <v>3</v>
      </c>
      <c r="B19" s="7" t="s">
        <v>1468</v>
      </c>
      <c r="C19" s="99" t="s">
        <v>1474</v>
      </c>
      <c r="D19" s="731"/>
      <c r="E19" s="8">
        <v>787.5</v>
      </c>
      <c r="F19" s="100">
        <f>E19*1.2</f>
        <v>945</v>
      </c>
      <c r="G19" s="202" t="s">
        <v>1475</v>
      </c>
    </row>
    <row r="20" spans="1:7" ht="18">
      <c r="A20" s="101">
        <f>A19+1</f>
        <v>4</v>
      </c>
      <c r="B20" s="102" t="s">
        <v>1468</v>
      </c>
      <c r="C20" s="93" t="s">
        <v>1476</v>
      </c>
      <c r="D20" s="732"/>
      <c r="E20" s="103">
        <v>975</v>
      </c>
      <c r="F20" s="111">
        <f>E20*1.2</f>
        <v>1170</v>
      </c>
      <c r="G20" s="202" t="s">
        <v>1477</v>
      </c>
    </row>
    <row r="21" spans="1:6" ht="24.75">
      <c r="A21" s="717" t="s">
        <v>1478</v>
      </c>
      <c r="B21" s="683"/>
      <c r="C21" s="683"/>
      <c r="D21" s="683"/>
      <c r="E21" s="683"/>
      <c r="F21" s="684"/>
    </row>
    <row r="22" spans="1:7" ht="18">
      <c r="A22" s="94">
        <v>5</v>
      </c>
      <c r="B22" s="95" t="s">
        <v>602</v>
      </c>
      <c r="C22" s="92" t="s">
        <v>603</v>
      </c>
      <c r="D22" s="96" t="s">
        <v>604</v>
      </c>
      <c r="E22" s="96">
        <f>F22/1.2</f>
        <v>0</v>
      </c>
      <c r="F22" s="97">
        <v>0</v>
      </c>
      <c r="G22" s="202" t="s">
        <v>605</v>
      </c>
    </row>
    <row r="23" spans="1:7" ht="18">
      <c r="A23" s="98">
        <v>6</v>
      </c>
      <c r="B23" s="205" t="s">
        <v>606</v>
      </c>
      <c r="C23" s="99" t="s">
        <v>607</v>
      </c>
      <c r="D23" s="8" t="s">
        <v>608</v>
      </c>
      <c r="E23" s="8">
        <f>F23/1.2</f>
        <v>66</v>
      </c>
      <c r="F23" s="100">
        <v>79.2</v>
      </c>
      <c r="G23" s="202" t="s">
        <v>609</v>
      </c>
    </row>
    <row r="24" spans="1:7" ht="18">
      <c r="A24" s="98">
        <v>7</v>
      </c>
      <c r="B24" s="205" t="s">
        <v>610</v>
      </c>
      <c r="C24" s="99" t="s">
        <v>611</v>
      </c>
      <c r="D24" s="8" t="s">
        <v>612</v>
      </c>
      <c r="E24" s="8"/>
      <c r="F24" s="100"/>
      <c r="G24" s="202" t="s">
        <v>613</v>
      </c>
    </row>
    <row r="25" spans="1:7" ht="18">
      <c r="A25" s="101">
        <v>8</v>
      </c>
      <c r="B25" s="206" t="s">
        <v>614</v>
      </c>
      <c r="C25" s="93" t="s">
        <v>615</v>
      </c>
      <c r="D25" s="103" t="s">
        <v>616</v>
      </c>
      <c r="E25" s="103">
        <f>F25/1.2</f>
        <v>92.5</v>
      </c>
      <c r="F25" s="111">
        <v>111</v>
      </c>
      <c r="G25" s="202" t="s">
        <v>617</v>
      </c>
    </row>
    <row r="26" spans="1:6" ht="24.75">
      <c r="A26" s="717" t="s">
        <v>618</v>
      </c>
      <c r="B26" s="683"/>
      <c r="C26" s="683"/>
      <c r="D26" s="683"/>
      <c r="E26" s="683"/>
      <c r="F26" s="684"/>
    </row>
    <row r="27" spans="1:7" ht="18">
      <c r="A27" s="94">
        <v>9</v>
      </c>
      <c r="B27" s="207" t="s">
        <v>619</v>
      </c>
      <c r="C27" s="92" t="s">
        <v>620</v>
      </c>
      <c r="D27" s="730" t="s">
        <v>621</v>
      </c>
      <c r="E27" s="96">
        <v>4737.5</v>
      </c>
      <c r="F27" s="97">
        <f>E27*1.2</f>
        <v>5685</v>
      </c>
      <c r="G27" s="202" t="s">
        <v>622</v>
      </c>
    </row>
    <row r="28" spans="1:7" ht="18">
      <c r="A28" s="98">
        <v>10</v>
      </c>
      <c r="B28" s="104" t="s">
        <v>623</v>
      </c>
      <c r="C28" s="99" t="s">
        <v>624</v>
      </c>
      <c r="D28" s="731"/>
      <c r="E28" s="8"/>
      <c r="F28" s="100"/>
      <c r="G28" s="202" t="s">
        <v>625</v>
      </c>
    </row>
    <row r="29" spans="1:7" ht="18">
      <c r="A29" s="101">
        <v>11</v>
      </c>
      <c r="B29" s="208" t="s">
        <v>626</v>
      </c>
      <c r="C29" s="93" t="s">
        <v>1626</v>
      </c>
      <c r="D29" s="732"/>
      <c r="E29" s="103">
        <v>4175</v>
      </c>
      <c r="F29" s="111">
        <f>E29*1.2</f>
        <v>5010</v>
      </c>
      <c r="G29" s="202" t="s">
        <v>1627</v>
      </c>
    </row>
    <row r="30" spans="1:6" ht="24.75">
      <c r="A30" s="717" t="s">
        <v>1628</v>
      </c>
      <c r="B30" s="683"/>
      <c r="C30" s="683"/>
      <c r="D30" s="683"/>
      <c r="E30" s="683"/>
      <c r="F30" s="684"/>
    </row>
    <row r="31" spans="1:7" ht="18">
      <c r="A31" s="94">
        <v>12</v>
      </c>
      <c r="B31" s="95" t="s">
        <v>1628</v>
      </c>
      <c r="C31" s="209" t="s">
        <v>1629</v>
      </c>
      <c r="D31" s="210" t="s">
        <v>1630</v>
      </c>
      <c r="E31" s="96"/>
      <c r="F31" s="97" t="s">
        <v>1631</v>
      </c>
      <c r="G31" s="202" t="s">
        <v>1632</v>
      </c>
    </row>
    <row r="32" spans="1:7" ht="18">
      <c r="A32" s="101">
        <v>13</v>
      </c>
      <c r="B32" s="102" t="s">
        <v>1628</v>
      </c>
      <c r="C32" s="211" t="s">
        <v>1633</v>
      </c>
      <c r="D32" s="212" t="s">
        <v>1634</v>
      </c>
      <c r="E32" s="587">
        <f>F32/1.2</f>
        <v>55</v>
      </c>
      <c r="F32" s="588">
        <v>66</v>
      </c>
      <c r="G32" s="202" t="s">
        <v>1635</v>
      </c>
    </row>
    <row r="33" spans="1:6" ht="24.75">
      <c r="A33" s="717" t="s">
        <v>1636</v>
      </c>
      <c r="B33" s="683"/>
      <c r="C33" s="683"/>
      <c r="D33" s="683"/>
      <c r="E33" s="683"/>
      <c r="F33" s="684"/>
    </row>
    <row r="34" spans="1:6" ht="18.75">
      <c r="A34" s="99">
        <v>14</v>
      </c>
      <c r="B34" s="7" t="s">
        <v>2172</v>
      </c>
      <c r="C34" s="9"/>
      <c r="D34" s="213" t="s">
        <v>608</v>
      </c>
      <c r="E34" s="8">
        <f>F34/1.2</f>
        <v>492.5</v>
      </c>
      <c r="F34" s="8">
        <v>591</v>
      </c>
    </row>
    <row r="35" spans="1:6" ht="18.75">
      <c r="A35" s="99">
        <v>15</v>
      </c>
      <c r="B35" s="7" t="s">
        <v>1637</v>
      </c>
      <c r="C35" s="9"/>
      <c r="D35" s="213"/>
      <c r="E35" s="8">
        <f>F35/1.2</f>
        <v>825</v>
      </c>
      <c r="F35" s="8">
        <v>990</v>
      </c>
    </row>
    <row r="36" spans="1:6" ht="24.75">
      <c r="A36" s="717" t="s">
        <v>1638</v>
      </c>
      <c r="B36" s="683"/>
      <c r="C36" s="683"/>
      <c r="D36" s="683"/>
      <c r="E36" s="683"/>
      <c r="F36" s="684"/>
    </row>
    <row r="37" spans="1:7" ht="18">
      <c r="A37" s="94">
        <v>16</v>
      </c>
      <c r="B37" s="207" t="s">
        <v>1639</v>
      </c>
      <c r="C37" s="92" t="s">
        <v>1640</v>
      </c>
      <c r="D37" s="720" t="s">
        <v>1641</v>
      </c>
      <c r="E37" s="96"/>
      <c r="F37" s="97" t="s">
        <v>1631</v>
      </c>
      <c r="G37" s="202" t="s">
        <v>1642</v>
      </c>
    </row>
    <row r="38" spans="1:7" ht="18">
      <c r="A38" s="98">
        <f aca="true" t="shared" si="0" ref="A38:A49">A37+1</f>
        <v>17</v>
      </c>
      <c r="B38" s="104" t="s">
        <v>1643</v>
      </c>
      <c r="C38" s="99" t="s">
        <v>1644</v>
      </c>
      <c r="D38" s="721"/>
      <c r="E38" s="589">
        <f>F38/1.2</f>
        <v>17.5</v>
      </c>
      <c r="F38" s="545">
        <v>21</v>
      </c>
      <c r="G38" s="202" t="s">
        <v>1645</v>
      </c>
    </row>
    <row r="39" spans="1:7" ht="18">
      <c r="A39" s="98">
        <f t="shared" si="0"/>
        <v>18</v>
      </c>
      <c r="B39" s="104" t="s">
        <v>1646</v>
      </c>
      <c r="C39" s="99" t="s">
        <v>1644</v>
      </c>
      <c r="D39" s="721"/>
      <c r="E39" s="589">
        <f>F39/1.2</f>
        <v>22.5</v>
      </c>
      <c r="F39" s="545">
        <v>27</v>
      </c>
      <c r="G39" s="202" t="s">
        <v>1647</v>
      </c>
    </row>
    <row r="40" spans="1:6" ht="18">
      <c r="A40" s="98">
        <f t="shared" si="0"/>
        <v>19</v>
      </c>
      <c r="B40" s="104" t="s">
        <v>1648</v>
      </c>
      <c r="C40" s="99" t="s">
        <v>1649</v>
      </c>
      <c r="D40" s="727" t="s">
        <v>1650</v>
      </c>
      <c r="E40" s="589"/>
      <c r="F40" s="590" t="s">
        <v>1651</v>
      </c>
    </row>
    <row r="41" spans="1:7" ht="18" customHeight="1">
      <c r="A41" s="98">
        <f t="shared" si="0"/>
        <v>20</v>
      </c>
      <c r="B41" s="104" t="s">
        <v>1652</v>
      </c>
      <c r="C41" s="99" t="s">
        <v>1649</v>
      </c>
      <c r="D41" s="728"/>
      <c r="E41" s="589"/>
      <c r="F41" s="590" t="s">
        <v>1651</v>
      </c>
      <c r="G41" s="202" t="s">
        <v>1653</v>
      </c>
    </row>
    <row r="42" spans="1:7" ht="18">
      <c r="A42" s="98">
        <f t="shared" si="0"/>
        <v>21</v>
      </c>
      <c r="B42" s="104" t="s">
        <v>1654</v>
      </c>
      <c r="C42" s="99" t="s">
        <v>1655</v>
      </c>
      <c r="D42" s="729"/>
      <c r="E42" s="8"/>
      <c r="F42" s="44" t="s">
        <v>1651</v>
      </c>
      <c r="G42" s="202" t="s">
        <v>1656</v>
      </c>
    </row>
    <row r="43" spans="1:7" ht="18">
      <c r="A43" s="98">
        <f t="shared" si="0"/>
        <v>22</v>
      </c>
      <c r="B43" s="104" t="s">
        <v>1639</v>
      </c>
      <c r="C43" s="99" t="s">
        <v>1657</v>
      </c>
      <c r="D43" s="725" t="s">
        <v>1658</v>
      </c>
      <c r="E43" s="8"/>
      <c r="F43" s="44" t="s">
        <v>1651</v>
      </c>
      <c r="G43" s="202" t="s">
        <v>1659</v>
      </c>
    </row>
    <row r="44" spans="1:7" ht="18">
      <c r="A44" s="98">
        <f t="shared" si="0"/>
        <v>23</v>
      </c>
      <c r="B44" s="104" t="s">
        <v>1660</v>
      </c>
      <c r="C44" s="99"/>
      <c r="D44" s="725"/>
      <c r="E44" s="8"/>
      <c r="F44" s="44" t="s">
        <v>1651</v>
      </c>
      <c r="G44" s="202" t="s">
        <v>1661</v>
      </c>
    </row>
    <row r="45" spans="1:7" ht="18">
      <c r="A45" s="98">
        <f t="shared" si="0"/>
        <v>24</v>
      </c>
      <c r="B45" s="104" t="s">
        <v>1662</v>
      </c>
      <c r="C45" s="99"/>
      <c r="D45" s="725"/>
      <c r="E45" s="8"/>
      <c r="F45" s="44" t="s">
        <v>1651</v>
      </c>
      <c r="G45" s="202" t="s">
        <v>1663</v>
      </c>
    </row>
    <row r="46" spans="1:7" ht="18">
      <c r="A46" s="98">
        <f t="shared" si="0"/>
        <v>25</v>
      </c>
      <c r="B46" s="104" t="s">
        <v>1664</v>
      </c>
      <c r="C46" s="99" t="s">
        <v>1649</v>
      </c>
      <c r="D46" s="726"/>
      <c r="E46" s="8"/>
      <c r="F46" s="44" t="s">
        <v>1651</v>
      </c>
      <c r="G46" s="202" t="s">
        <v>1665</v>
      </c>
    </row>
    <row r="47" spans="1:7" ht="18">
      <c r="A47" s="98">
        <f t="shared" si="0"/>
        <v>26</v>
      </c>
      <c r="B47" s="104" t="s">
        <v>1666</v>
      </c>
      <c r="C47" s="99" t="s">
        <v>1655</v>
      </c>
      <c r="D47" s="726"/>
      <c r="E47" s="8"/>
      <c r="F47" s="44" t="s">
        <v>1651</v>
      </c>
      <c r="G47" s="202" t="s">
        <v>1667</v>
      </c>
    </row>
    <row r="48" spans="1:6" ht="18">
      <c r="A48" s="98">
        <f t="shared" si="0"/>
        <v>27</v>
      </c>
      <c r="B48" s="104" t="s">
        <v>1668</v>
      </c>
      <c r="C48" s="99" t="s">
        <v>1655</v>
      </c>
      <c r="D48" s="214"/>
      <c r="E48" s="41"/>
      <c r="F48" s="44" t="s">
        <v>1651</v>
      </c>
    </row>
    <row r="49" spans="1:7" ht="18">
      <c r="A49" s="101">
        <f t="shared" si="0"/>
        <v>28</v>
      </c>
      <c r="B49" s="102" t="s">
        <v>1669</v>
      </c>
      <c r="C49" s="93" t="s">
        <v>1670</v>
      </c>
      <c r="D49" s="22"/>
      <c r="E49" s="103">
        <f>F49/1.2</f>
        <v>5.5</v>
      </c>
      <c r="F49" s="111">
        <v>6.6</v>
      </c>
      <c r="G49" s="202" t="s">
        <v>1671</v>
      </c>
    </row>
    <row r="50" spans="1:6" ht="30" customHeight="1">
      <c r="A50" s="722" t="s">
        <v>1672</v>
      </c>
      <c r="B50" s="723"/>
      <c r="C50" s="723"/>
      <c r="D50" s="723"/>
      <c r="E50" s="723"/>
      <c r="F50" s="724"/>
    </row>
    <row r="51" spans="1:7" s="36" customFormat="1" ht="21.75" customHeight="1">
      <c r="A51" s="20">
        <v>29</v>
      </c>
      <c r="B51" s="215" t="s">
        <v>1673</v>
      </c>
      <c r="C51" s="24" t="s">
        <v>1674</v>
      </c>
      <c r="D51" s="707" t="s">
        <v>1675</v>
      </c>
      <c r="E51" s="23"/>
      <c r="F51" s="44" t="s">
        <v>1651</v>
      </c>
      <c r="G51" s="202" t="s">
        <v>1676</v>
      </c>
    </row>
    <row r="52" spans="1:7" s="36" customFormat="1" ht="21.75" customHeight="1">
      <c r="A52" s="17">
        <f>A51+1</f>
        <v>30</v>
      </c>
      <c r="B52" s="216" t="s">
        <v>1677</v>
      </c>
      <c r="C52" s="25" t="s">
        <v>1678</v>
      </c>
      <c r="D52" s="708"/>
      <c r="E52" s="14"/>
      <c r="F52" s="44" t="s">
        <v>1651</v>
      </c>
      <c r="G52" s="202" t="s">
        <v>1679</v>
      </c>
    </row>
    <row r="53" spans="1:7" s="36" customFormat="1" ht="21.75" customHeight="1">
      <c r="A53" s="17">
        <f>A52+1</f>
        <v>31</v>
      </c>
      <c r="B53" s="216" t="s">
        <v>1680</v>
      </c>
      <c r="C53" s="25" t="s">
        <v>1681</v>
      </c>
      <c r="D53" s="708"/>
      <c r="E53" s="14"/>
      <c r="F53" s="44" t="s">
        <v>1651</v>
      </c>
      <c r="G53" s="202" t="s">
        <v>1682</v>
      </c>
    </row>
    <row r="54" spans="1:7" ht="21.75" customHeight="1">
      <c r="A54" s="21">
        <f>A53+1</f>
        <v>32</v>
      </c>
      <c r="B54" s="217" t="s">
        <v>1683</v>
      </c>
      <c r="C54" s="34" t="s">
        <v>1684</v>
      </c>
      <c r="D54" s="709"/>
      <c r="E54" s="22"/>
      <c r="F54" s="44" t="s">
        <v>1651</v>
      </c>
      <c r="G54" s="202" t="s">
        <v>1685</v>
      </c>
    </row>
    <row r="55" spans="1:6" ht="24.75">
      <c r="A55" s="715" t="s">
        <v>1686</v>
      </c>
      <c r="B55" s="593"/>
      <c r="C55" s="593"/>
      <c r="D55" s="593"/>
      <c r="E55" s="593"/>
      <c r="F55" s="716"/>
    </row>
    <row r="56" spans="1:7" ht="19.5" customHeight="1">
      <c r="A56" s="107">
        <v>33</v>
      </c>
      <c r="B56" s="218" t="s">
        <v>1687</v>
      </c>
      <c r="C56" s="219"/>
      <c r="D56" s="220" t="s">
        <v>1688</v>
      </c>
      <c r="E56" s="139">
        <f>F56/1.2</f>
        <v>107.5</v>
      </c>
      <c r="F56" s="97">
        <v>129</v>
      </c>
      <c r="G56" s="202" t="s">
        <v>1689</v>
      </c>
    </row>
    <row r="57" spans="1:7" ht="19.5" customHeight="1">
      <c r="A57" s="108">
        <f aca="true" t="shared" si="1" ref="A57:A68">A56+1</f>
        <v>34</v>
      </c>
      <c r="B57" s="25" t="s">
        <v>1690</v>
      </c>
      <c r="C57" s="221"/>
      <c r="D57" s="708" t="s">
        <v>1691</v>
      </c>
      <c r="E57" s="11"/>
      <c r="F57" s="100" t="s">
        <v>1631</v>
      </c>
      <c r="G57" s="202" t="s">
        <v>1692</v>
      </c>
    </row>
    <row r="58" spans="1:7" ht="19.5" customHeight="1">
      <c r="A58" s="108">
        <f t="shared" si="1"/>
        <v>35</v>
      </c>
      <c r="B58" s="25" t="s">
        <v>1693</v>
      </c>
      <c r="C58" s="222"/>
      <c r="D58" s="708"/>
      <c r="E58" s="11"/>
      <c r="F58" s="100" t="s">
        <v>1631</v>
      </c>
      <c r="G58" s="202" t="s">
        <v>1694</v>
      </c>
    </row>
    <row r="59" spans="1:7" ht="19.5" customHeight="1">
      <c r="A59" s="108">
        <f t="shared" si="1"/>
        <v>36</v>
      </c>
      <c r="B59" s="25" t="s">
        <v>1695</v>
      </c>
      <c r="C59" s="222"/>
      <c r="D59" s="719"/>
      <c r="E59" s="11"/>
      <c r="F59" s="100" t="s">
        <v>1631</v>
      </c>
      <c r="G59" s="202" t="s">
        <v>1696</v>
      </c>
    </row>
    <row r="60" spans="1:7" ht="19.5" customHeight="1">
      <c r="A60" s="108">
        <f t="shared" si="1"/>
        <v>37</v>
      </c>
      <c r="B60" s="25" t="s">
        <v>1697</v>
      </c>
      <c r="C60" s="222" t="s">
        <v>1698</v>
      </c>
      <c r="D60" s="718" t="s">
        <v>1699</v>
      </c>
      <c r="E60" s="11">
        <f>F60/1.2</f>
        <v>812.5</v>
      </c>
      <c r="F60" s="223">
        <v>975</v>
      </c>
      <c r="G60" s="202" t="s">
        <v>1700</v>
      </c>
    </row>
    <row r="61" spans="1:7" ht="19.5" customHeight="1">
      <c r="A61" s="108">
        <f t="shared" si="1"/>
        <v>38</v>
      </c>
      <c r="B61" s="25" t="s">
        <v>1701</v>
      </c>
      <c r="C61" s="222" t="s">
        <v>1698</v>
      </c>
      <c r="D61" s="710"/>
      <c r="E61" s="11">
        <f>F61/1.2</f>
        <v>1300</v>
      </c>
      <c r="F61" s="223">
        <v>1560</v>
      </c>
      <c r="G61" s="202" t="s">
        <v>416</v>
      </c>
    </row>
    <row r="62" spans="1:7" ht="19.5" customHeight="1">
      <c r="A62" s="108">
        <f t="shared" si="1"/>
        <v>39</v>
      </c>
      <c r="B62" s="25" t="s">
        <v>417</v>
      </c>
      <c r="C62" s="222" t="s">
        <v>1698</v>
      </c>
      <c r="D62" s="710" t="s">
        <v>616</v>
      </c>
      <c r="E62" s="11">
        <f>F62/1.2</f>
        <v>450</v>
      </c>
      <c r="F62" s="223">
        <v>540</v>
      </c>
      <c r="G62" s="202" t="s">
        <v>418</v>
      </c>
    </row>
    <row r="63" spans="1:7" ht="19.5" customHeight="1">
      <c r="A63" s="108">
        <f t="shared" si="1"/>
        <v>40</v>
      </c>
      <c r="B63" s="25" t="s">
        <v>419</v>
      </c>
      <c r="C63" s="222" t="s">
        <v>1698</v>
      </c>
      <c r="D63" s="710"/>
      <c r="E63" s="11"/>
      <c r="F63" s="44" t="s">
        <v>1651</v>
      </c>
      <c r="G63" s="202" t="s">
        <v>420</v>
      </c>
    </row>
    <row r="64" spans="1:7" ht="19.5" customHeight="1">
      <c r="A64" s="108">
        <f t="shared" si="1"/>
        <v>41</v>
      </c>
      <c r="B64" s="25" t="s">
        <v>421</v>
      </c>
      <c r="C64" s="222" t="s">
        <v>1698</v>
      </c>
      <c r="D64" s="710"/>
      <c r="E64" s="11"/>
      <c r="F64" s="44" t="s">
        <v>1651</v>
      </c>
      <c r="G64" s="202" t="s">
        <v>422</v>
      </c>
    </row>
    <row r="65" spans="1:6" ht="19.5" customHeight="1">
      <c r="A65" s="108">
        <f t="shared" si="1"/>
        <v>42</v>
      </c>
      <c r="B65" s="25" t="s">
        <v>423</v>
      </c>
      <c r="C65" s="222" t="s">
        <v>1698</v>
      </c>
      <c r="D65" s="710"/>
      <c r="E65" s="11"/>
      <c r="F65" s="44" t="s">
        <v>1651</v>
      </c>
    </row>
    <row r="66" spans="1:7" ht="19.5" customHeight="1">
      <c r="A66" s="108">
        <f t="shared" si="1"/>
        <v>43</v>
      </c>
      <c r="B66" s="25" t="s">
        <v>424</v>
      </c>
      <c r="C66" s="222" t="s">
        <v>1698</v>
      </c>
      <c r="D66" s="710"/>
      <c r="E66" s="11"/>
      <c r="F66" s="44" t="s">
        <v>1651</v>
      </c>
      <c r="G66" s="202" t="s">
        <v>425</v>
      </c>
    </row>
    <row r="67" spans="1:7" ht="19.5" customHeight="1">
      <c r="A67" s="108">
        <f t="shared" si="1"/>
        <v>44</v>
      </c>
      <c r="B67" s="25" t="s">
        <v>426</v>
      </c>
      <c r="C67" s="222" t="s">
        <v>427</v>
      </c>
      <c r="D67" s="710"/>
      <c r="E67" s="11"/>
      <c r="F67" s="44" t="s">
        <v>1651</v>
      </c>
      <c r="G67" s="202" t="s">
        <v>428</v>
      </c>
    </row>
    <row r="68" spans="1:7" ht="19.5" customHeight="1">
      <c r="A68" s="224">
        <f t="shared" si="1"/>
        <v>45</v>
      </c>
      <c r="B68" s="225" t="s">
        <v>429</v>
      </c>
      <c r="C68" s="226" t="s">
        <v>1698</v>
      </c>
      <c r="D68" s="711"/>
      <c r="E68" s="42"/>
      <c r="F68" s="44" t="s">
        <v>1651</v>
      </c>
      <c r="G68" s="202" t="s">
        <v>430</v>
      </c>
    </row>
    <row r="69" spans="1:6" ht="33.75" customHeight="1">
      <c r="A69" s="712" t="s">
        <v>431</v>
      </c>
      <c r="B69" s="713"/>
      <c r="C69" s="713"/>
      <c r="D69" s="713"/>
      <c r="E69" s="713"/>
      <c r="F69" s="714"/>
    </row>
    <row r="70" spans="1:7" ht="19.5" customHeight="1">
      <c r="A70" s="107">
        <v>46</v>
      </c>
      <c r="B70" s="24" t="s">
        <v>432</v>
      </c>
      <c r="C70" s="219"/>
      <c r="D70" s="707" t="s">
        <v>1691</v>
      </c>
      <c r="E70" s="227">
        <f>F70/1.2</f>
        <v>52.5</v>
      </c>
      <c r="F70" s="228">
        <v>63</v>
      </c>
      <c r="G70" s="202" t="s">
        <v>433</v>
      </c>
    </row>
    <row r="71" spans="1:7" ht="19.5" customHeight="1">
      <c r="A71" s="108">
        <f aca="true" t="shared" si="2" ref="A71:A76">A70+1</f>
        <v>47</v>
      </c>
      <c r="B71" s="25" t="s">
        <v>434</v>
      </c>
      <c r="C71" s="222" t="s">
        <v>435</v>
      </c>
      <c r="D71" s="708"/>
      <c r="E71" s="229"/>
      <c r="F71" s="100" t="s">
        <v>1631</v>
      </c>
      <c r="G71" s="202" t="s">
        <v>436</v>
      </c>
    </row>
    <row r="72" spans="1:7" ht="19.5" customHeight="1">
      <c r="A72" s="108">
        <f t="shared" si="2"/>
        <v>48</v>
      </c>
      <c r="B72" s="25" t="s">
        <v>437</v>
      </c>
      <c r="C72" s="222" t="s">
        <v>438</v>
      </c>
      <c r="D72" s="708"/>
      <c r="E72" s="229"/>
      <c r="F72" s="100" t="s">
        <v>1631</v>
      </c>
      <c r="G72" s="202" t="s">
        <v>439</v>
      </c>
    </row>
    <row r="73" spans="1:7" ht="19.5" customHeight="1">
      <c r="A73" s="108">
        <f t="shared" si="2"/>
        <v>49</v>
      </c>
      <c r="B73" s="25" t="s">
        <v>440</v>
      </c>
      <c r="C73" s="222" t="s">
        <v>441</v>
      </c>
      <c r="D73" s="708"/>
      <c r="E73" s="229"/>
      <c r="F73" s="100" t="s">
        <v>1631</v>
      </c>
      <c r="G73" s="202" t="s">
        <v>442</v>
      </c>
    </row>
    <row r="74" spans="1:7" ht="19.5" customHeight="1">
      <c r="A74" s="108">
        <f t="shared" si="2"/>
        <v>50</v>
      </c>
      <c r="B74" s="25" t="s">
        <v>443</v>
      </c>
      <c r="C74" s="222"/>
      <c r="D74" s="708"/>
      <c r="E74" s="229">
        <f>F74/1.2</f>
        <v>45</v>
      </c>
      <c r="F74" s="230">
        <v>54</v>
      </c>
      <c r="G74" s="202" t="s">
        <v>444</v>
      </c>
    </row>
    <row r="75" spans="1:7" ht="19.5" customHeight="1">
      <c r="A75" s="108">
        <f t="shared" si="2"/>
        <v>51</v>
      </c>
      <c r="B75" s="25" t="s">
        <v>1843</v>
      </c>
      <c r="C75" s="222"/>
      <c r="D75" s="708"/>
      <c r="E75" s="229">
        <f>F75/1.2</f>
        <v>75</v>
      </c>
      <c r="F75" s="230">
        <v>90</v>
      </c>
      <c r="G75" s="202" t="s">
        <v>1844</v>
      </c>
    </row>
    <row r="76" spans="1:7" ht="19.5" customHeight="1">
      <c r="A76" s="231">
        <f t="shared" si="2"/>
        <v>52</v>
      </c>
      <c r="B76" s="34" t="s">
        <v>1834</v>
      </c>
      <c r="C76" s="232"/>
      <c r="D76" s="709"/>
      <c r="E76" s="233"/>
      <c r="F76" s="100" t="s">
        <v>1631</v>
      </c>
      <c r="G76" s="202" t="s">
        <v>1835</v>
      </c>
    </row>
    <row r="77" spans="1:6" ht="24.75">
      <c r="A77" s="715" t="s">
        <v>1836</v>
      </c>
      <c r="B77" s="593"/>
      <c r="C77" s="593"/>
      <c r="D77" s="593"/>
      <c r="E77" s="593"/>
      <c r="F77" s="716"/>
    </row>
    <row r="78" spans="1:7" ht="19.5" customHeight="1">
      <c r="A78" s="20">
        <v>53</v>
      </c>
      <c r="B78" s="24" t="s">
        <v>1837</v>
      </c>
      <c r="C78" s="234" t="s">
        <v>1838</v>
      </c>
      <c r="D78" s="707" t="s">
        <v>616</v>
      </c>
      <c r="E78" s="23"/>
      <c r="F78" s="100" t="s">
        <v>1631</v>
      </c>
      <c r="G78" s="202" t="s">
        <v>1839</v>
      </c>
    </row>
    <row r="79" spans="1:7" ht="19.5" customHeight="1">
      <c r="A79" s="17">
        <f>A78+1</f>
        <v>54</v>
      </c>
      <c r="B79" s="25" t="s">
        <v>510</v>
      </c>
      <c r="C79" s="235" t="s">
        <v>1838</v>
      </c>
      <c r="D79" s="708"/>
      <c r="E79" s="14">
        <f>F79/1.2</f>
        <v>95</v>
      </c>
      <c r="F79" s="106">
        <v>114</v>
      </c>
      <c r="G79" s="202" t="s">
        <v>511</v>
      </c>
    </row>
    <row r="80" spans="1:7" ht="19.5" customHeight="1">
      <c r="A80" s="21">
        <f>A79+1</f>
        <v>55</v>
      </c>
      <c r="B80" s="34" t="s">
        <v>512</v>
      </c>
      <c r="C80" s="236" t="s">
        <v>1838</v>
      </c>
      <c r="D80" s="709"/>
      <c r="E80" s="22">
        <f>F80/1.2</f>
        <v>87.5</v>
      </c>
      <c r="F80" s="197">
        <v>105</v>
      </c>
      <c r="G80" s="202" t="s">
        <v>513</v>
      </c>
    </row>
    <row r="81" spans="1:6" ht="24.75">
      <c r="A81" s="705" t="s">
        <v>514</v>
      </c>
      <c r="B81" s="593"/>
      <c r="C81" s="593"/>
      <c r="D81" s="593"/>
      <c r="E81" s="593"/>
      <c r="F81" s="706"/>
    </row>
    <row r="82" spans="1:7" ht="18">
      <c r="A82" s="107">
        <v>56</v>
      </c>
      <c r="B82" s="24" t="s">
        <v>515</v>
      </c>
      <c r="C82" s="219"/>
      <c r="D82" s="707" t="s">
        <v>1691</v>
      </c>
      <c r="E82" s="23">
        <f aca="true" t="shared" si="3" ref="E82:E97">F82/1.2</f>
        <v>10</v>
      </c>
      <c r="F82" s="228">
        <v>12</v>
      </c>
      <c r="G82" s="202" t="s">
        <v>516</v>
      </c>
    </row>
    <row r="83" spans="1:7" ht="18">
      <c r="A83" s="108">
        <f aca="true" t="shared" si="4" ref="A83:A97">A82+1</f>
        <v>57</v>
      </c>
      <c r="B83" s="25" t="s">
        <v>517</v>
      </c>
      <c r="C83" s="221"/>
      <c r="D83" s="708"/>
      <c r="E83" s="14">
        <f t="shared" si="3"/>
        <v>10</v>
      </c>
      <c r="F83" s="230">
        <v>12</v>
      </c>
      <c r="G83" s="202" t="s">
        <v>518</v>
      </c>
    </row>
    <row r="84" spans="1:7" ht="18">
      <c r="A84" s="108">
        <f t="shared" si="4"/>
        <v>58</v>
      </c>
      <c r="B84" s="25" t="s">
        <v>519</v>
      </c>
      <c r="C84" s="221"/>
      <c r="D84" s="708"/>
      <c r="E84" s="14">
        <f t="shared" si="3"/>
        <v>10</v>
      </c>
      <c r="F84" s="230">
        <v>12</v>
      </c>
      <c r="G84" s="202" t="s">
        <v>520</v>
      </c>
    </row>
    <row r="85" spans="1:7" ht="18">
      <c r="A85" s="108">
        <f t="shared" si="4"/>
        <v>59</v>
      </c>
      <c r="B85" s="25" t="s">
        <v>521</v>
      </c>
      <c r="C85" s="222"/>
      <c r="D85" s="708"/>
      <c r="E85" s="14">
        <f t="shared" si="3"/>
        <v>10</v>
      </c>
      <c r="F85" s="230">
        <v>12</v>
      </c>
      <c r="G85" s="202" t="s">
        <v>522</v>
      </c>
    </row>
    <row r="86" spans="1:7" ht="18">
      <c r="A86" s="108">
        <f t="shared" si="4"/>
        <v>60</v>
      </c>
      <c r="B86" s="25" t="s">
        <v>523</v>
      </c>
      <c r="C86" s="222"/>
      <c r="D86" s="708"/>
      <c r="E86" s="14">
        <f t="shared" si="3"/>
        <v>12.5</v>
      </c>
      <c r="F86" s="230">
        <v>15</v>
      </c>
      <c r="G86" s="202" t="s">
        <v>524</v>
      </c>
    </row>
    <row r="87" spans="1:7" ht="18">
      <c r="A87" s="108">
        <f t="shared" si="4"/>
        <v>61</v>
      </c>
      <c r="B87" s="25" t="s">
        <v>525</v>
      </c>
      <c r="C87" s="222"/>
      <c r="D87" s="708"/>
      <c r="E87" s="14">
        <f t="shared" si="3"/>
        <v>12.5</v>
      </c>
      <c r="F87" s="230">
        <v>15</v>
      </c>
      <c r="G87" s="202" t="s">
        <v>526</v>
      </c>
    </row>
    <row r="88" spans="1:7" ht="18">
      <c r="A88" s="108">
        <f t="shared" si="4"/>
        <v>62</v>
      </c>
      <c r="B88" s="25" t="s">
        <v>527</v>
      </c>
      <c r="C88" s="222"/>
      <c r="D88" s="708"/>
      <c r="E88" s="14">
        <f t="shared" si="3"/>
        <v>12.5</v>
      </c>
      <c r="F88" s="230">
        <v>15</v>
      </c>
      <c r="G88" s="202" t="s">
        <v>528</v>
      </c>
    </row>
    <row r="89" spans="1:7" ht="18">
      <c r="A89" s="108">
        <f t="shared" si="4"/>
        <v>63</v>
      </c>
      <c r="B89" s="25" t="s">
        <v>529</v>
      </c>
      <c r="C89" s="222"/>
      <c r="D89" s="708"/>
      <c r="E89" s="14">
        <f t="shared" si="3"/>
        <v>12.5</v>
      </c>
      <c r="F89" s="230">
        <v>15</v>
      </c>
      <c r="G89" s="202" t="s">
        <v>530</v>
      </c>
    </row>
    <row r="90" spans="1:7" ht="18">
      <c r="A90" s="108">
        <f t="shared" si="4"/>
        <v>64</v>
      </c>
      <c r="B90" s="25" t="s">
        <v>531</v>
      </c>
      <c r="C90" s="222"/>
      <c r="D90" s="708"/>
      <c r="E90" s="14">
        <f t="shared" si="3"/>
        <v>7.5</v>
      </c>
      <c r="F90" s="230">
        <v>9</v>
      </c>
      <c r="G90" s="202" t="s">
        <v>532</v>
      </c>
    </row>
    <row r="91" spans="1:7" ht="18">
      <c r="A91" s="108">
        <f t="shared" si="4"/>
        <v>65</v>
      </c>
      <c r="B91" s="25" t="s">
        <v>533</v>
      </c>
      <c r="C91" s="222"/>
      <c r="D91" s="708"/>
      <c r="E91" s="14">
        <f t="shared" si="3"/>
        <v>7.5</v>
      </c>
      <c r="F91" s="230">
        <v>9</v>
      </c>
      <c r="G91" s="202" t="s">
        <v>534</v>
      </c>
    </row>
    <row r="92" spans="1:7" ht="18" customHeight="1">
      <c r="A92" s="108">
        <f t="shared" si="4"/>
        <v>66</v>
      </c>
      <c r="B92" s="25" t="s">
        <v>535</v>
      </c>
      <c r="C92" s="222"/>
      <c r="D92" s="708"/>
      <c r="E92" s="14">
        <f t="shared" si="3"/>
        <v>7.5</v>
      </c>
      <c r="F92" s="230">
        <v>9</v>
      </c>
      <c r="G92" s="202" t="s">
        <v>536</v>
      </c>
    </row>
    <row r="93" spans="1:7" ht="18" customHeight="1">
      <c r="A93" s="108">
        <f t="shared" si="4"/>
        <v>67</v>
      </c>
      <c r="B93" s="25" t="s">
        <v>537</v>
      </c>
      <c r="C93" s="222"/>
      <c r="D93" s="708"/>
      <c r="E93" s="14">
        <f t="shared" si="3"/>
        <v>10</v>
      </c>
      <c r="F93" s="230">
        <v>12</v>
      </c>
      <c r="G93" s="202" t="s">
        <v>538</v>
      </c>
    </row>
    <row r="94" spans="1:7" ht="18" customHeight="1">
      <c r="A94" s="108">
        <f t="shared" si="4"/>
        <v>68</v>
      </c>
      <c r="B94" s="25" t="s">
        <v>539</v>
      </c>
      <c r="C94" s="222" t="s">
        <v>540</v>
      </c>
      <c r="D94" s="708"/>
      <c r="E94" s="14">
        <f t="shared" si="3"/>
        <v>25</v>
      </c>
      <c r="F94" s="230">
        <v>30</v>
      </c>
      <c r="G94" s="202" t="s">
        <v>541</v>
      </c>
    </row>
    <row r="95" spans="1:7" ht="18" customHeight="1">
      <c r="A95" s="108">
        <f t="shared" si="4"/>
        <v>69</v>
      </c>
      <c r="B95" s="25" t="s">
        <v>542</v>
      </c>
      <c r="C95" s="237" t="s">
        <v>543</v>
      </c>
      <c r="D95" s="708"/>
      <c r="E95" s="14">
        <f t="shared" si="3"/>
        <v>22.5</v>
      </c>
      <c r="F95" s="230">
        <v>27</v>
      </c>
      <c r="G95" s="202" t="s">
        <v>544</v>
      </c>
    </row>
    <row r="96" spans="1:7" ht="18" customHeight="1">
      <c r="A96" s="108">
        <f t="shared" si="4"/>
        <v>70</v>
      </c>
      <c r="B96" s="25" t="s">
        <v>545</v>
      </c>
      <c r="C96" s="222" t="s">
        <v>546</v>
      </c>
      <c r="D96" s="708"/>
      <c r="E96" s="14">
        <f t="shared" si="3"/>
        <v>7.000000000000001</v>
      </c>
      <c r="F96" s="230">
        <v>8.4</v>
      </c>
      <c r="G96" s="202" t="s">
        <v>547</v>
      </c>
    </row>
    <row r="97" spans="1:7" ht="18">
      <c r="A97" s="231">
        <f t="shared" si="4"/>
        <v>71</v>
      </c>
      <c r="B97" s="34" t="s">
        <v>548</v>
      </c>
      <c r="C97" s="232" t="s">
        <v>546</v>
      </c>
      <c r="D97" s="709"/>
      <c r="E97" s="22">
        <f t="shared" si="3"/>
        <v>9.5</v>
      </c>
      <c r="F97" s="238">
        <v>11.4</v>
      </c>
      <c r="G97" s="202" t="s">
        <v>549</v>
      </c>
    </row>
  </sheetData>
  <mergeCells count="30">
    <mergeCell ref="B6:C6"/>
    <mergeCell ref="E14:E15"/>
    <mergeCell ref="F14:F15"/>
    <mergeCell ref="B14:B15"/>
    <mergeCell ref="C14:C15"/>
    <mergeCell ref="D14:D15"/>
    <mergeCell ref="A33:F33"/>
    <mergeCell ref="A26:F26"/>
    <mergeCell ref="D27:D29"/>
    <mergeCell ref="A16:F16"/>
    <mergeCell ref="A14:A15"/>
    <mergeCell ref="D17:D20"/>
    <mergeCell ref="A21:F21"/>
    <mergeCell ref="A30:F30"/>
    <mergeCell ref="A36:F36"/>
    <mergeCell ref="A55:F55"/>
    <mergeCell ref="D60:D61"/>
    <mergeCell ref="D57:D59"/>
    <mergeCell ref="D37:D39"/>
    <mergeCell ref="A50:F50"/>
    <mergeCell ref="D51:D54"/>
    <mergeCell ref="D43:D47"/>
    <mergeCell ref="D40:D42"/>
    <mergeCell ref="A81:F81"/>
    <mergeCell ref="D82:D97"/>
    <mergeCell ref="D62:D68"/>
    <mergeCell ref="A69:F69"/>
    <mergeCell ref="D70:D76"/>
    <mergeCell ref="A77:F77"/>
    <mergeCell ref="D78:D80"/>
  </mergeCells>
  <hyperlinks>
    <hyperlink ref="B12" r:id="rId1" display="mailto:svarka@donmet.com.ua"/>
    <hyperlink ref="C12" r:id="rId2" display="http://www.donmet.com.ua/"/>
  </hyperlinks>
  <printOptions/>
  <pageMargins left="0.1968503937007874" right="0.2362204724409449" top="0.31496062992125984" bottom="0.35433070866141736" header="0.5118110236220472" footer="0.5118110236220472"/>
  <pageSetup fitToHeight="10" fitToWidth="1" horizontalDpi="600" verticalDpi="600" orientation="portrait" paperSize="9" scale="6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8"/>
  <sheetViews>
    <sheetView showGridLines="0" view="pageBreakPreview" zoomScale="85" zoomScaleSheetLayoutView="85" workbookViewId="0" topLeftCell="A1">
      <selection activeCell="H19" sqref="H19:I19"/>
    </sheetView>
  </sheetViews>
  <sheetFormatPr defaultColWidth="9.00390625" defaultRowHeight="12.75"/>
  <cols>
    <col min="1" max="1" width="7.75390625" style="0" customWidth="1"/>
    <col min="2" max="2" width="55.25390625" style="0" customWidth="1"/>
    <col min="3" max="3" width="61.125" style="0" customWidth="1"/>
    <col min="4" max="4" width="19.875" style="0" customWidth="1"/>
    <col min="5" max="5" width="11.00390625" style="0" customWidth="1"/>
    <col min="6" max="6" width="11.625" style="0" customWidth="1"/>
    <col min="7" max="7" width="14.125" style="0" hidden="1" customWidth="1"/>
  </cols>
  <sheetData>
    <row r="1" s="2" customFormat="1" ht="14.25" customHeight="1"/>
    <row r="2" s="2" customFormat="1" ht="15"/>
    <row r="3" s="2" customFormat="1" ht="27.75" customHeight="1">
      <c r="C3" s="3" t="s">
        <v>550</v>
      </c>
    </row>
    <row r="4" s="2" customFormat="1" ht="27.75" customHeight="1"/>
    <row r="5" spans="2:3" s="4" customFormat="1" ht="19.5" customHeight="1">
      <c r="B5" s="704" t="s">
        <v>1014</v>
      </c>
      <c r="C5" s="593"/>
    </row>
    <row r="6" spans="2:3" s="4" customFormat="1" ht="19.5" customHeight="1">
      <c r="B6" s="593"/>
      <c r="C6" s="593"/>
    </row>
    <row r="7" spans="2:4" s="4" customFormat="1" ht="19.5" customHeight="1">
      <c r="B7" s="243" t="s">
        <v>2151</v>
      </c>
      <c r="D7" s="5" t="s">
        <v>2152</v>
      </c>
    </row>
    <row r="8" spans="2:4" s="4" customFormat="1" ht="15.75" customHeight="1">
      <c r="B8" s="243" t="s">
        <v>2153</v>
      </c>
      <c r="D8" s="5" t="s">
        <v>2152</v>
      </c>
    </row>
    <row r="9" spans="2:4" s="4" customFormat="1" ht="18" customHeight="1">
      <c r="B9" s="243" t="s">
        <v>2154</v>
      </c>
      <c r="D9" s="5" t="s">
        <v>2155</v>
      </c>
    </row>
    <row r="10" spans="2:4" s="4" customFormat="1" ht="16.5" customHeight="1">
      <c r="B10" s="552" t="s">
        <v>1132</v>
      </c>
      <c r="D10" s="5" t="s">
        <v>2155</v>
      </c>
    </row>
    <row r="11" spans="2:4" s="4" customFormat="1" ht="16.5" customHeight="1">
      <c r="B11" s="552" t="s">
        <v>1133</v>
      </c>
      <c r="D11" s="5" t="s">
        <v>509</v>
      </c>
    </row>
    <row r="12" spans="2:7" s="4" customFormat="1" ht="15.75" customHeight="1">
      <c r="B12" s="27" t="s">
        <v>2157</v>
      </c>
      <c r="C12" s="28" t="s">
        <v>2158</v>
      </c>
      <c r="D12" s="28" t="s">
        <v>2159</v>
      </c>
      <c r="G12" s="201"/>
    </row>
    <row r="13" spans="3:6" ht="26.25" customHeight="1">
      <c r="C13" s="748" t="s">
        <v>1130</v>
      </c>
      <c r="D13" s="749"/>
      <c r="E13" s="749"/>
      <c r="F13" s="749"/>
    </row>
    <row r="14" spans="1:6" s="1" customFormat="1" ht="31.5" customHeight="1">
      <c r="A14" s="765" t="s">
        <v>2160</v>
      </c>
      <c r="B14" s="759" t="s">
        <v>2161</v>
      </c>
      <c r="C14" s="761" t="s">
        <v>2162</v>
      </c>
      <c r="D14" s="763" t="s">
        <v>1465</v>
      </c>
      <c r="E14" s="763" t="s">
        <v>551</v>
      </c>
      <c r="F14" s="767" t="s">
        <v>552</v>
      </c>
    </row>
    <row r="15" spans="1:6" ht="19.5" customHeight="1">
      <c r="A15" s="766"/>
      <c r="B15" s="760"/>
      <c r="C15" s="762"/>
      <c r="D15" s="764"/>
      <c r="E15" s="764"/>
      <c r="F15" s="768"/>
    </row>
    <row r="16" spans="1:6" ht="30" customHeight="1">
      <c r="A16" s="752" t="s">
        <v>553</v>
      </c>
      <c r="B16" s="753"/>
      <c r="C16" s="753"/>
      <c r="D16" s="753"/>
      <c r="E16" s="753"/>
      <c r="F16" s="754"/>
    </row>
    <row r="17" spans="1:7" s="1" customFormat="1" ht="21.75" customHeight="1">
      <c r="A17" s="248">
        <v>1</v>
      </c>
      <c r="B17" s="12" t="s">
        <v>554</v>
      </c>
      <c r="C17" s="755" t="s">
        <v>555</v>
      </c>
      <c r="D17" s="718" t="s">
        <v>556</v>
      </c>
      <c r="E17" s="154">
        <v>36.25</v>
      </c>
      <c r="F17" s="14">
        <f>E17*1.2</f>
        <v>43.5</v>
      </c>
      <c r="G17" s="1" t="s">
        <v>557</v>
      </c>
    </row>
    <row r="18" spans="1:7" ht="21.75" customHeight="1">
      <c r="A18" s="248">
        <v>2</v>
      </c>
      <c r="B18" s="12" t="s">
        <v>558</v>
      </c>
      <c r="C18" s="756"/>
      <c r="D18" s="718"/>
      <c r="E18" s="154">
        <v>36.25</v>
      </c>
      <c r="F18" s="14">
        <f>E18*1.2</f>
        <v>43.5</v>
      </c>
      <c r="G18" s="1" t="s">
        <v>559</v>
      </c>
    </row>
    <row r="19" spans="1:6" ht="30" customHeight="1">
      <c r="A19" s="757" t="s">
        <v>560</v>
      </c>
      <c r="B19" s="593"/>
      <c r="C19" s="593"/>
      <c r="D19" s="593"/>
      <c r="E19" s="593"/>
      <c r="F19" s="758"/>
    </row>
    <row r="20" spans="1:7" s="244" customFormat="1" ht="21.75" customHeight="1">
      <c r="A20" s="17">
        <v>3</v>
      </c>
      <c r="B20" s="10" t="s">
        <v>561</v>
      </c>
      <c r="C20" s="711" t="s">
        <v>562</v>
      </c>
      <c r="D20" s="769" t="s">
        <v>556</v>
      </c>
      <c r="E20" s="44">
        <v>58.5</v>
      </c>
      <c r="F20" s="44">
        <f>E20*1.2</f>
        <v>70.2</v>
      </c>
      <c r="G20" s="1" t="s">
        <v>563</v>
      </c>
    </row>
    <row r="21" spans="1:7" s="244" customFormat="1" ht="21.75" customHeight="1">
      <c r="A21" s="17">
        <f aca="true" t="shared" si="0" ref="A21:A54">A20+1</f>
        <v>4</v>
      </c>
      <c r="B21" s="10" t="s">
        <v>564</v>
      </c>
      <c r="C21" s="708"/>
      <c r="D21" s="770"/>
      <c r="E21" s="44">
        <v>56.5</v>
      </c>
      <c r="F21" s="44">
        <f aca="true" t="shared" si="1" ref="F21:F26">E21*1.2</f>
        <v>67.8</v>
      </c>
      <c r="G21" s="1" t="s">
        <v>565</v>
      </c>
    </row>
    <row r="22" spans="1:7" s="244" customFormat="1" ht="21.75" customHeight="1">
      <c r="A22" s="17">
        <f t="shared" si="0"/>
        <v>5</v>
      </c>
      <c r="B22" s="10" t="s">
        <v>566</v>
      </c>
      <c r="C22" s="708"/>
      <c r="D22" s="770"/>
      <c r="E22" s="44">
        <v>55.5</v>
      </c>
      <c r="F22" s="44">
        <f t="shared" si="1"/>
        <v>66.6</v>
      </c>
      <c r="G22" s="1" t="s">
        <v>567</v>
      </c>
    </row>
    <row r="23" spans="1:6" s="244" customFormat="1" ht="21.75" customHeight="1">
      <c r="A23" s="17">
        <f t="shared" si="0"/>
        <v>6</v>
      </c>
      <c r="B23" s="10" t="s">
        <v>568</v>
      </c>
      <c r="C23" s="710" t="s">
        <v>569</v>
      </c>
      <c r="D23" s="770"/>
      <c r="E23" s="75">
        <v>33.25</v>
      </c>
      <c r="F23" s="44">
        <f t="shared" si="1"/>
        <v>39.9</v>
      </c>
    </row>
    <row r="24" spans="1:6" s="244" customFormat="1" ht="21.75" customHeight="1">
      <c r="A24" s="17">
        <f t="shared" si="0"/>
        <v>7</v>
      </c>
      <c r="B24" s="10" t="s">
        <v>570</v>
      </c>
      <c r="C24" s="710"/>
      <c r="D24" s="770"/>
      <c r="E24" s="75">
        <v>32.75</v>
      </c>
      <c r="F24" s="44">
        <f t="shared" si="1"/>
        <v>39.3</v>
      </c>
    </row>
    <row r="25" spans="1:6" s="244" customFormat="1" ht="21.75" customHeight="1">
      <c r="A25" s="17">
        <f t="shared" si="0"/>
        <v>8</v>
      </c>
      <c r="B25" s="10" t="s">
        <v>571</v>
      </c>
      <c r="C25" s="708" t="s">
        <v>572</v>
      </c>
      <c r="D25" s="770"/>
      <c r="E25" s="75">
        <v>33.75</v>
      </c>
      <c r="F25" s="44">
        <f t="shared" si="1"/>
        <v>40.5</v>
      </c>
    </row>
    <row r="26" spans="1:6" s="244" customFormat="1" ht="21.75" customHeight="1">
      <c r="A26" s="17">
        <f t="shared" si="0"/>
        <v>9</v>
      </c>
      <c r="B26" s="10" t="s">
        <v>573</v>
      </c>
      <c r="C26" s="719"/>
      <c r="D26" s="771"/>
      <c r="E26" s="75">
        <v>32.75</v>
      </c>
      <c r="F26" s="44">
        <f t="shared" si="1"/>
        <v>39.3</v>
      </c>
    </row>
    <row r="27" spans="1:7" s="244" customFormat="1" ht="21.75" customHeight="1">
      <c r="A27" s="17">
        <f t="shared" si="0"/>
        <v>10</v>
      </c>
      <c r="B27" s="10" t="s">
        <v>574</v>
      </c>
      <c r="C27" s="710" t="s">
        <v>575</v>
      </c>
      <c r="D27" s="718" t="s">
        <v>576</v>
      </c>
      <c r="E27" s="75"/>
      <c r="F27" s="44" t="s">
        <v>1651</v>
      </c>
      <c r="G27" s="1" t="s">
        <v>577</v>
      </c>
    </row>
    <row r="28" spans="1:7" s="244" customFormat="1" ht="21.75" customHeight="1">
      <c r="A28" s="17">
        <f t="shared" si="0"/>
        <v>11</v>
      </c>
      <c r="B28" s="10" t="s">
        <v>578</v>
      </c>
      <c r="C28" s="710"/>
      <c r="D28" s="710"/>
      <c r="E28" s="75"/>
      <c r="F28" s="44" t="s">
        <v>1651</v>
      </c>
      <c r="G28" s="1" t="s">
        <v>579</v>
      </c>
    </row>
    <row r="29" spans="1:7" s="244" customFormat="1" ht="21.75" customHeight="1">
      <c r="A29" s="17">
        <f t="shared" si="0"/>
        <v>12</v>
      </c>
      <c r="B29" s="10" t="s">
        <v>580</v>
      </c>
      <c r="C29" s="710"/>
      <c r="D29" s="710"/>
      <c r="E29" s="75"/>
      <c r="F29" s="44" t="s">
        <v>1651</v>
      </c>
      <c r="G29" s="1" t="s">
        <v>581</v>
      </c>
    </row>
    <row r="30" spans="1:7" s="244" customFormat="1" ht="21.75" customHeight="1">
      <c r="A30" s="17">
        <f t="shared" si="0"/>
        <v>13</v>
      </c>
      <c r="B30" s="10" t="s">
        <v>582</v>
      </c>
      <c r="C30" s="710"/>
      <c r="D30" s="710"/>
      <c r="E30" s="75"/>
      <c r="F30" s="44" t="s">
        <v>1651</v>
      </c>
      <c r="G30" s="1" t="s">
        <v>583</v>
      </c>
    </row>
    <row r="31" spans="1:7" s="244" customFormat="1" ht="21.75" customHeight="1">
      <c r="A31" s="17">
        <f t="shared" si="0"/>
        <v>14</v>
      </c>
      <c r="B31" s="10" t="s">
        <v>584</v>
      </c>
      <c r="C31" s="710"/>
      <c r="D31" s="710"/>
      <c r="E31" s="75"/>
      <c r="F31" s="44" t="s">
        <v>1651</v>
      </c>
      <c r="G31" s="1" t="s">
        <v>585</v>
      </c>
    </row>
    <row r="32" spans="1:7" s="244" customFormat="1" ht="21.75" customHeight="1">
      <c r="A32" s="17">
        <f t="shared" si="0"/>
        <v>15</v>
      </c>
      <c r="B32" s="10" t="s">
        <v>586</v>
      </c>
      <c r="C32" s="710"/>
      <c r="D32" s="710"/>
      <c r="E32" s="75"/>
      <c r="F32" s="44" t="s">
        <v>1651</v>
      </c>
      <c r="G32" s="1" t="s">
        <v>587</v>
      </c>
    </row>
    <row r="33" spans="1:7" s="244" customFormat="1" ht="21.75" customHeight="1">
      <c r="A33" s="17">
        <f t="shared" si="0"/>
        <v>16</v>
      </c>
      <c r="B33" s="12" t="s">
        <v>588</v>
      </c>
      <c r="C33" s="710"/>
      <c r="D33" s="710"/>
      <c r="E33" s="75"/>
      <c r="F33" s="44" t="s">
        <v>1651</v>
      </c>
      <c r="G33" s="1" t="s">
        <v>589</v>
      </c>
    </row>
    <row r="34" spans="1:7" s="244" customFormat="1" ht="21.75" customHeight="1">
      <c r="A34" s="17">
        <f t="shared" si="0"/>
        <v>17</v>
      </c>
      <c r="B34" s="12" t="s">
        <v>590</v>
      </c>
      <c r="C34" s="710"/>
      <c r="D34" s="710"/>
      <c r="E34" s="75"/>
      <c r="F34" s="44" t="s">
        <v>1651</v>
      </c>
      <c r="G34" s="1" t="s">
        <v>591</v>
      </c>
    </row>
    <row r="35" spans="1:7" s="244" customFormat="1" ht="21.75" customHeight="1">
      <c r="A35" s="17">
        <f t="shared" si="0"/>
        <v>18</v>
      </c>
      <c r="B35" s="12" t="s">
        <v>592</v>
      </c>
      <c r="C35" s="710"/>
      <c r="D35" s="710"/>
      <c r="E35" s="75"/>
      <c r="F35" s="44" t="s">
        <v>1651</v>
      </c>
      <c r="G35" s="1" t="s">
        <v>593</v>
      </c>
    </row>
    <row r="36" spans="1:7" s="244" customFormat="1" ht="21.75" customHeight="1">
      <c r="A36" s="17">
        <f t="shared" si="0"/>
        <v>19</v>
      </c>
      <c r="B36" s="10" t="s">
        <v>594</v>
      </c>
      <c r="C36" s="710" t="s">
        <v>575</v>
      </c>
      <c r="D36" s="718" t="s">
        <v>1905</v>
      </c>
      <c r="E36" s="198"/>
      <c r="F36" s="44" t="s">
        <v>1651</v>
      </c>
      <c r="G36" s="1" t="s">
        <v>1906</v>
      </c>
    </row>
    <row r="37" spans="1:7" s="244" customFormat="1" ht="21.75" customHeight="1">
      <c r="A37" s="17">
        <f t="shared" si="0"/>
        <v>20</v>
      </c>
      <c r="B37" s="10" t="s">
        <v>1907</v>
      </c>
      <c r="C37" s="710"/>
      <c r="D37" s="710"/>
      <c r="E37" s="198"/>
      <c r="F37" s="44" t="s">
        <v>1651</v>
      </c>
      <c r="G37" s="1" t="s">
        <v>1908</v>
      </c>
    </row>
    <row r="38" spans="1:7" s="244" customFormat="1" ht="21.75" customHeight="1">
      <c r="A38" s="17">
        <f t="shared" si="0"/>
        <v>21</v>
      </c>
      <c r="B38" s="10" t="s">
        <v>1909</v>
      </c>
      <c r="C38" s="710"/>
      <c r="D38" s="710"/>
      <c r="E38" s="198"/>
      <c r="F38" s="44" t="s">
        <v>1651</v>
      </c>
      <c r="G38" s="1" t="s">
        <v>1910</v>
      </c>
    </row>
    <row r="39" spans="1:7" s="244" customFormat="1" ht="21.75" customHeight="1">
      <c r="A39" s="17">
        <f t="shared" si="0"/>
        <v>22</v>
      </c>
      <c r="B39" s="10" t="s">
        <v>1911</v>
      </c>
      <c r="C39" s="710"/>
      <c r="D39" s="710"/>
      <c r="E39" s="198"/>
      <c r="F39" s="44" t="s">
        <v>1651</v>
      </c>
      <c r="G39" s="1" t="s">
        <v>1912</v>
      </c>
    </row>
    <row r="40" spans="1:7" s="244" customFormat="1" ht="21.75" customHeight="1">
      <c r="A40" s="17">
        <f t="shared" si="0"/>
        <v>23</v>
      </c>
      <c r="B40" s="10" t="s">
        <v>1913</v>
      </c>
      <c r="C40" s="710"/>
      <c r="D40" s="710"/>
      <c r="E40" s="198"/>
      <c r="F40" s="44" t="s">
        <v>1651</v>
      </c>
      <c r="G40" s="1" t="s">
        <v>1914</v>
      </c>
    </row>
    <row r="41" spans="1:7" s="244" customFormat="1" ht="21.75" customHeight="1">
      <c r="A41" s="17">
        <f t="shared" si="0"/>
        <v>24</v>
      </c>
      <c r="B41" s="10" t="s">
        <v>1915</v>
      </c>
      <c r="C41" s="710"/>
      <c r="D41" s="710"/>
      <c r="E41" s="198"/>
      <c r="F41" s="44" t="s">
        <v>1651</v>
      </c>
      <c r="G41" s="1" t="s">
        <v>1916</v>
      </c>
    </row>
    <row r="42" spans="1:7" s="244" customFormat="1" ht="21.75" customHeight="1">
      <c r="A42" s="17">
        <f t="shared" si="0"/>
        <v>25</v>
      </c>
      <c r="B42" s="10" t="s">
        <v>1917</v>
      </c>
      <c r="C42" s="710"/>
      <c r="D42" s="710"/>
      <c r="E42" s="198"/>
      <c r="F42" s="44" t="s">
        <v>1651</v>
      </c>
      <c r="G42" s="1" t="s">
        <v>1918</v>
      </c>
    </row>
    <row r="43" spans="1:7" s="244" customFormat="1" ht="21.75" customHeight="1">
      <c r="A43" s="17">
        <f t="shared" si="0"/>
        <v>26</v>
      </c>
      <c r="B43" s="10" t="s">
        <v>1919</v>
      </c>
      <c r="C43" s="710"/>
      <c r="D43" s="710"/>
      <c r="E43" s="198"/>
      <c r="F43" s="44" t="s">
        <v>1651</v>
      </c>
      <c r="G43" s="1" t="s">
        <v>1920</v>
      </c>
    </row>
    <row r="44" spans="1:7" s="244" customFormat="1" ht="21.75" customHeight="1">
      <c r="A44" s="17">
        <f t="shared" si="0"/>
        <v>27</v>
      </c>
      <c r="B44" s="10" t="s">
        <v>1921</v>
      </c>
      <c r="C44" s="710"/>
      <c r="D44" s="710"/>
      <c r="E44" s="198"/>
      <c r="F44" s="44" t="s">
        <v>1651</v>
      </c>
      <c r="G44" s="1" t="s">
        <v>1922</v>
      </c>
    </row>
    <row r="45" spans="1:7" s="244" customFormat="1" ht="21.75" customHeight="1">
      <c r="A45" s="17">
        <f t="shared" si="0"/>
        <v>28</v>
      </c>
      <c r="B45" s="10" t="s">
        <v>1923</v>
      </c>
      <c r="C45" s="710"/>
      <c r="D45" s="710"/>
      <c r="E45" s="198"/>
      <c r="F45" s="44" t="s">
        <v>1651</v>
      </c>
      <c r="G45" s="1" t="s">
        <v>1924</v>
      </c>
    </row>
    <row r="46" spans="1:7" s="244" customFormat="1" ht="21.75" customHeight="1">
      <c r="A46" s="17">
        <f t="shared" si="0"/>
        <v>29</v>
      </c>
      <c r="B46" s="10" t="s">
        <v>1925</v>
      </c>
      <c r="C46" s="710"/>
      <c r="D46" s="710"/>
      <c r="E46" s="198"/>
      <c r="F46" s="44" t="s">
        <v>1651</v>
      </c>
      <c r="G46" s="1" t="s">
        <v>1926</v>
      </c>
    </row>
    <row r="47" spans="1:7" s="244" customFormat="1" ht="21.75" customHeight="1">
      <c r="A47" s="17">
        <f t="shared" si="0"/>
        <v>30</v>
      </c>
      <c r="B47" s="10" t="s">
        <v>1927</v>
      </c>
      <c r="C47" s="710"/>
      <c r="D47" s="710"/>
      <c r="E47" s="198"/>
      <c r="F47" s="44" t="s">
        <v>1651</v>
      </c>
      <c r="G47" s="1" t="s">
        <v>1928</v>
      </c>
    </row>
    <row r="48" spans="1:7" s="244" customFormat="1" ht="21.75" customHeight="1">
      <c r="A48" s="17">
        <f t="shared" si="0"/>
        <v>31</v>
      </c>
      <c r="B48" s="10" t="s">
        <v>1929</v>
      </c>
      <c r="C48" s="710"/>
      <c r="D48" s="710"/>
      <c r="E48" s="198"/>
      <c r="F48" s="44" t="s">
        <v>1651</v>
      </c>
      <c r="G48" s="1" t="s">
        <v>1930</v>
      </c>
    </row>
    <row r="49" spans="1:7" s="244" customFormat="1" ht="21.75" customHeight="1">
      <c r="A49" s="17">
        <f t="shared" si="0"/>
        <v>32</v>
      </c>
      <c r="B49" s="10" t="s">
        <v>1931</v>
      </c>
      <c r="C49" s="750" t="s">
        <v>1932</v>
      </c>
      <c r="D49" s="738" t="s">
        <v>1933</v>
      </c>
      <c r="E49" s="198"/>
      <c r="F49" s="44" t="s">
        <v>1651</v>
      </c>
      <c r="G49" s="1" t="s">
        <v>1934</v>
      </c>
    </row>
    <row r="50" spans="1:7" s="244" customFormat="1" ht="21.75" customHeight="1">
      <c r="A50" s="17">
        <f t="shared" si="0"/>
        <v>33</v>
      </c>
      <c r="B50" s="10" t="s">
        <v>1935</v>
      </c>
      <c r="C50" s="751"/>
      <c r="D50" s="739"/>
      <c r="E50" s="198"/>
      <c r="F50" s="44" t="s">
        <v>1651</v>
      </c>
      <c r="G50" s="1" t="s">
        <v>1936</v>
      </c>
    </row>
    <row r="51" spans="1:7" s="244" customFormat="1" ht="21.75" customHeight="1">
      <c r="A51" s="17">
        <f t="shared" si="0"/>
        <v>34</v>
      </c>
      <c r="B51" s="10" t="s">
        <v>1937</v>
      </c>
      <c r="C51" s="736" t="s">
        <v>1938</v>
      </c>
      <c r="D51" s="739"/>
      <c r="E51" s="198"/>
      <c r="F51" s="44" t="s">
        <v>1651</v>
      </c>
      <c r="G51" s="1" t="s">
        <v>1939</v>
      </c>
    </row>
    <row r="52" spans="1:7" s="244" customFormat="1" ht="21.75" customHeight="1">
      <c r="A52" s="17">
        <f t="shared" si="0"/>
        <v>35</v>
      </c>
      <c r="B52" s="10" t="s">
        <v>1940</v>
      </c>
      <c r="C52" s="737"/>
      <c r="D52" s="739"/>
      <c r="E52" s="198"/>
      <c r="F52" s="44" t="s">
        <v>1651</v>
      </c>
      <c r="G52" s="1" t="s">
        <v>1941</v>
      </c>
    </row>
    <row r="53" spans="1:7" ht="21.75" customHeight="1">
      <c r="A53" s="17">
        <f t="shared" si="0"/>
        <v>36</v>
      </c>
      <c r="B53" s="10" t="s">
        <v>1942</v>
      </c>
      <c r="C53" s="736" t="s">
        <v>1943</v>
      </c>
      <c r="D53" s="739"/>
      <c r="E53" s="198"/>
      <c r="F53" s="44" t="s">
        <v>1651</v>
      </c>
      <c r="G53" s="1" t="s">
        <v>1944</v>
      </c>
    </row>
    <row r="54" spans="1:7" ht="21.75" customHeight="1">
      <c r="A54" s="17">
        <f t="shared" si="0"/>
        <v>37</v>
      </c>
      <c r="B54" s="10" t="s">
        <v>1945</v>
      </c>
      <c r="C54" s="737"/>
      <c r="D54" s="740"/>
      <c r="E54" s="198"/>
      <c r="F54" s="44" t="s">
        <v>1651</v>
      </c>
      <c r="G54" s="1" t="s">
        <v>1946</v>
      </c>
    </row>
    <row r="55" spans="1:6" ht="30" customHeight="1">
      <c r="A55" s="741" t="s">
        <v>1947</v>
      </c>
      <c r="B55" s="593"/>
      <c r="C55" s="593"/>
      <c r="D55" s="593"/>
      <c r="E55" s="593"/>
      <c r="F55" s="742"/>
    </row>
    <row r="56" spans="1:7" s="244" customFormat="1" ht="21.75" customHeight="1">
      <c r="A56" s="17">
        <v>38</v>
      </c>
      <c r="B56" s="25" t="s">
        <v>1948</v>
      </c>
      <c r="C56" s="245"/>
      <c r="D56" s="718" t="s">
        <v>1949</v>
      </c>
      <c r="E56" s="14"/>
      <c r="F56" s="44" t="s">
        <v>1651</v>
      </c>
      <c r="G56" s="1" t="s">
        <v>1950</v>
      </c>
    </row>
    <row r="57" spans="1:6" s="244" customFormat="1" ht="21.75" customHeight="1">
      <c r="A57" s="17">
        <f aca="true" t="shared" si="2" ref="A57:A80">A56+1</f>
        <v>39</v>
      </c>
      <c r="B57" s="25" t="s">
        <v>1951</v>
      </c>
      <c r="C57" s="245"/>
      <c r="D57" s="718"/>
      <c r="E57" s="14"/>
      <c r="F57" s="44" t="s">
        <v>1651</v>
      </c>
    </row>
    <row r="58" spans="1:7" s="244" customFormat="1" ht="21.75" customHeight="1">
      <c r="A58" s="17">
        <f t="shared" si="2"/>
        <v>40</v>
      </c>
      <c r="B58" s="25" t="s">
        <v>1952</v>
      </c>
      <c r="C58" s="245"/>
      <c r="D58" s="710"/>
      <c r="E58" s="14"/>
      <c r="F58" s="44" t="s">
        <v>1651</v>
      </c>
      <c r="G58" s="1" t="s">
        <v>1953</v>
      </c>
    </row>
    <row r="59" spans="1:7" s="244" customFormat="1" ht="21.75" customHeight="1">
      <c r="A59" s="17">
        <f t="shared" si="2"/>
        <v>41</v>
      </c>
      <c r="B59" s="25" t="s">
        <v>1954</v>
      </c>
      <c r="C59" s="245"/>
      <c r="D59" s="710"/>
      <c r="E59" s="14"/>
      <c r="F59" s="44" t="s">
        <v>1651</v>
      </c>
      <c r="G59" s="1" t="s">
        <v>1955</v>
      </c>
    </row>
    <row r="60" spans="1:7" s="244" customFormat="1" ht="21.75" customHeight="1">
      <c r="A60" s="17">
        <f t="shared" si="2"/>
        <v>42</v>
      </c>
      <c r="B60" s="25" t="s">
        <v>1956</v>
      </c>
      <c r="C60" s="245"/>
      <c r="D60" s="710"/>
      <c r="E60" s="14"/>
      <c r="F60" s="44" t="s">
        <v>1651</v>
      </c>
      <c r="G60" s="1" t="s">
        <v>1957</v>
      </c>
    </row>
    <row r="61" spans="1:6" s="244" customFormat="1" ht="21.75" customHeight="1">
      <c r="A61" s="17">
        <f t="shared" si="2"/>
        <v>43</v>
      </c>
      <c r="B61" s="25" t="s">
        <v>1958</v>
      </c>
      <c r="C61" s="245"/>
      <c r="D61" s="241"/>
      <c r="E61" s="14"/>
      <c r="F61" s="44" t="s">
        <v>1651</v>
      </c>
    </row>
    <row r="62" spans="1:6" s="244" customFormat="1" ht="21.75" customHeight="1">
      <c r="A62" s="17">
        <f t="shared" si="2"/>
        <v>44</v>
      </c>
      <c r="B62" s="25" t="s">
        <v>1959</v>
      </c>
      <c r="C62" s="245"/>
      <c r="D62" s="241"/>
      <c r="E62" s="14"/>
      <c r="F62" s="44" t="s">
        <v>1651</v>
      </c>
    </row>
    <row r="63" spans="1:7" s="244" customFormat="1" ht="21.75" customHeight="1">
      <c r="A63" s="17">
        <f t="shared" si="2"/>
        <v>45</v>
      </c>
      <c r="B63" s="25" t="s">
        <v>1960</v>
      </c>
      <c r="C63" s="245"/>
      <c r="D63" s="708"/>
      <c r="E63" s="14"/>
      <c r="F63" s="44" t="s">
        <v>1651</v>
      </c>
      <c r="G63" s="1" t="s">
        <v>1961</v>
      </c>
    </row>
    <row r="64" spans="1:7" s="244" customFormat="1" ht="21.75" customHeight="1">
      <c r="A64" s="17">
        <f t="shared" si="2"/>
        <v>46</v>
      </c>
      <c r="B64" s="25" t="s">
        <v>1962</v>
      </c>
      <c r="C64" s="245"/>
      <c r="D64" s="719"/>
      <c r="E64" s="14"/>
      <c r="F64" s="44" t="s">
        <v>1651</v>
      </c>
      <c r="G64" s="1" t="s">
        <v>1963</v>
      </c>
    </row>
    <row r="65" spans="1:6" s="244" customFormat="1" ht="21.75" customHeight="1">
      <c r="A65" s="17">
        <f t="shared" si="2"/>
        <v>47</v>
      </c>
      <c r="B65" s="25" t="s">
        <v>1964</v>
      </c>
      <c r="C65" s="245"/>
      <c r="D65" s="711" t="s">
        <v>1965</v>
      </c>
      <c r="E65" s="14"/>
      <c r="F65" s="44" t="s">
        <v>1651</v>
      </c>
    </row>
    <row r="66" spans="1:6" s="244" customFormat="1" ht="21.75" customHeight="1">
      <c r="A66" s="17">
        <f t="shared" si="2"/>
        <v>48</v>
      </c>
      <c r="B66" s="25" t="s">
        <v>1966</v>
      </c>
      <c r="C66" s="245"/>
      <c r="D66" s="708"/>
      <c r="E66" s="14"/>
      <c r="F66" s="44" t="s">
        <v>1651</v>
      </c>
    </row>
    <row r="67" spans="1:7" s="244" customFormat="1" ht="21.75" customHeight="1">
      <c r="A67" s="17">
        <f t="shared" si="2"/>
        <v>49</v>
      </c>
      <c r="B67" s="25" t="s">
        <v>1967</v>
      </c>
      <c r="C67" s="745" t="s">
        <v>1968</v>
      </c>
      <c r="D67" s="711" t="s">
        <v>616</v>
      </c>
      <c r="E67" s="14"/>
      <c r="F67" s="44" t="s">
        <v>1651</v>
      </c>
      <c r="G67" s="1" t="s">
        <v>1969</v>
      </c>
    </row>
    <row r="68" spans="1:7" s="244" customFormat="1" ht="21.75" customHeight="1">
      <c r="A68" s="17">
        <f t="shared" si="2"/>
        <v>50</v>
      </c>
      <c r="B68" s="25" t="s">
        <v>1023</v>
      </c>
      <c r="C68" s="746"/>
      <c r="D68" s="708"/>
      <c r="E68" s="14"/>
      <c r="F68" s="44" t="s">
        <v>1651</v>
      </c>
      <c r="G68" s="1" t="s">
        <v>1024</v>
      </c>
    </row>
    <row r="69" spans="1:7" s="244" customFormat="1" ht="21.75" customHeight="1">
      <c r="A69" s="17">
        <f t="shared" si="2"/>
        <v>51</v>
      </c>
      <c r="B69" s="25" t="s">
        <v>1025</v>
      </c>
      <c r="C69" s="746"/>
      <c r="D69" s="708"/>
      <c r="E69" s="14"/>
      <c r="F69" s="44" t="s">
        <v>1651</v>
      </c>
      <c r="G69" s="1" t="s">
        <v>1026</v>
      </c>
    </row>
    <row r="70" spans="1:7" s="244" customFormat="1" ht="21.75" customHeight="1">
      <c r="A70" s="17">
        <f t="shared" si="2"/>
        <v>52</v>
      </c>
      <c r="B70" s="25" t="s">
        <v>1027</v>
      </c>
      <c r="C70" s="747"/>
      <c r="D70" s="719"/>
      <c r="E70" s="14"/>
      <c r="F70" s="44" t="s">
        <v>1651</v>
      </c>
      <c r="G70" s="1" t="s">
        <v>1028</v>
      </c>
    </row>
    <row r="71" spans="1:6" s="244" customFormat="1" ht="21.75" customHeight="1">
      <c r="A71" s="17">
        <f t="shared" si="2"/>
        <v>53</v>
      </c>
      <c r="B71" s="25" t="s">
        <v>1029</v>
      </c>
      <c r="C71" s="246"/>
      <c r="D71" s="240"/>
      <c r="E71" s="14"/>
      <c r="F71" s="44" t="s">
        <v>1651</v>
      </c>
    </row>
    <row r="72" spans="1:6" s="244" customFormat="1" ht="21.75" customHeight="1">
      <c r="A72" s="17">
        <f t="shared" si="2"/>
        <v>54</v>
      </c>
      <c r="B72" s="25" t="s">
        <v>1030</v>
      </c>
      <c r="C72" s="246" t="s">
        <v>2426</v>
      </c>
      <c r="D72" s="240"/>
      <c r="E72" s="14"/>
      <c r="F72" s="44" t="s">
        <v>1651</v>
      </c>
    </row>
    <row r="73" spans="1:6" s="244" customFormat="1" ht="21.75" customHeight="1">
      <c r="A73" s="17">
        <f t="shared" si="2"/>
        <v>55</v>
      </c>
      <c r="B73" s="25" t="s">
        <v>2427</v>
      </c>
      <c r="C73" s="745" t="s">
        <v>2428</v>
      </c>
      <c r="D73" s="240"/>
      <c r="E73" s="14"/>
      <c r="F73" s="44" t="s">
        <v>1651</v>
      </c>
    </row>
    <row r="74" spans="1:6" s="244" customFormat="1" ht="21.75" customHeight="1">
      <c r="A74" s="17">
        <f t="shared" si="2"/>
        <v>56</v>
      </c>
      <c r="B74" s="25" t="s">
        <v>2429</v>
      </c>
      <c r="C74" s="746"/>
      <c r="D74" s="240"/>
      <c r="E74" s="14"/>
      <c r="F74" s="44" t="s">
        <v>1651</v>
      </c>
    </row>
    <row r="75" spans="1:6" s="244" customFormat="1" ht="21.75" customHeight="1">
      <c r="A75" s="17">
        <f t="shared" si="2"/>
        <v>57</v>
      </c>
      <c r="B75" s="25" t="s">
        <v>2430</v>
      </c>
      <c r="C75" s="747"/>
      <c r="D75" s="240"/>
      <c r="E75" s="14"/>
      <c r="F75" s="44" t="s">
        <v>1651</v>
      </c>
    </row>
    <row r="76" spans="1:7" s="244" customFormat="1" ht="53.25" customHeight="1">
      <c r="A76" s="17">
        <f t="shared" si="2"/>
        <v>58</v>
      </c>
      <c r="B76" s="25" t="s">
        <v>2431</v>
      </c>
      <c r="C76" s="242" t="s">
        <v>2432</v>
      </c>
      <c r="D76" s="241" t="s">
        <v>616</v>
      </c>
      <c r="E76" s="14"/>
      <c r="F76" s="44" t="s">
        <v>1651</v>
      </c>
      <c r="G76" s="1" t="s">
        <v>2433</v>
      </c>
    </row>
    <row r="77" spans="1:7" s="244" customFormat="1" ht="21.75" customHeight="1">
      <c r="A77" s="17">
        <f t="shared" si="2"/>
        <v>59</v>
      </c>
      <c r="B77" s="25" t="s">
        <v>2434</v>
      </c>
      <c r="C77" s="710" t="s">
        <v>2435</v>
      </c>
      <c r="D77" s="711" t="s">
        <v>616</v>
      </c>
      <c r="E77" s="247"/>
      <c r="F77" s="44" t="s">
        <v>1651</v>
      </c>
      <c r="G77" s="1" t="s">
        <v>2436</v>
      </c>
    </row>
    <row r="78" spans="1:7" s="244" customFormat="1" ht="21.75" customHeight="1">
      <c r="A78" s="17">
        <f t="shared" si="2"/>
        <v>60</v>
      </c>
      <c r="B78" s="25" t="s">
        <v>2437</v>
      </c>
      <c r="C78" s="710"/>
      <c r="D78" s="708"/>
      <c r="E78" s="14"/>
      <c r="F78" s="44" t="s">
        <v>1651</v>
      </c>
      <c r="G78" s="1" t="s">
        <v>2438</v>
      </c>
    </row>
    <row r="79" spans="1:7" s="244" customFormat="1" ht="21.75" customHeight="1">
      <c r="A79" s="17">
        <f t="shared" si="2"/>
        <v>61</v>
      </c>
      <c r="B79" s="25" t="s">
        <v>2439</v>
      </c>
      <c r="C79" s="710" t="s">
        <v>2440</v>
      </c>
      <c r="D79" s="711" t="s">
        <v>616</v>
      </c>
      <c r="E79" s="14"/>
      <c r="F79" s="44" t="s">
        <v>1651</v>
      </c>
      <c r="G79" s="1" t="s">
        <v>260</v>
      </c>
    </row>
    <row r="80" spans="1:7" s="244" customFormat="1" ht="21.75" customHeight="1">
      <c r="A80" s="17">
        <f t="shared" si="2"/>
        <v>62</v>
      </c>
      <c r="B80" s="25" t="s">
        <v>261</v>
      </c>
      <c r="C80" s="710"/>
      <c r="D80" s="708"/>
      <c r="E80" s="14"/>
      <c r="F80" s="44" t="s">
        <v>1651</v>
      </c>
      <c r="G80" s="1" t="s">
        <v>262</v>
      </c>
    </row>
    <row r="81" spans="1:6" ht="30" customHeight="1">
      <c r="A81" s="741" t="s">
        <v>263</v>
      </c>
      <c r="B81" s="593"/>
      <c r="C81" s="593"/>
      <c r="D81" s="593"/>
      <c r="E81" s="593"/>
      <c r="F81" s="742"/>
    </row>
    <row r="82" spans="1:7" ht="19.5" customHeight="1">
      <c r="A82" s="20">
        <v>63</v>
      </c>
      <c r="B82" s="24" t="s">
        <v>264</v>
      </c>
      <c r="C82" s="743" t="s">
        <v>265</v>
      </c>
      <c r="D82" s="707" t="s">
        <v>616</v>
      </c>
      <c r="E82" s="23"/>
      <c r="F82" s="44" t="s">
        <v>1651</v>
      </c>
      <c r="G82" s="1" t="s">
        <v>266</v>
      </c>
    </row>
    <row r="83" spans="1:7" s="244" customFormat="1" ht="21.75" customHeight="1">
      <c r="A83" s="17">
        <f aca="true" t="shared" si="3" ref="A83:A98">A82+1</f>
        <v>64</v>
      </c>
      <c r="B83" s="25" t="s">
        <v>267</v>
      </c>
      <c r="C83" s="739"/>
      <c r="D83" s="708"/>
      <c r="E83" s="14"/>
      <c r="F83" s="44" t="s">
        <v>1651</v>
      </c>
      <c r="G83" s="1" t="s">
        <v>268</v>
      </c>
    </row>
    <row r="84" spans="1:7" s="244" customFormat="1" ht="21.75" customHeight="1">
      <c r="A84" s="17">
        <f t="shared" si="3"/>
        <v>65</v>
      </c>
      <c r="B84" s="25" t="s">
        <v>269</v>
      </c>
      <c r="C84" s="739"/>
      <c r="D84" s="708"/>
      <c r="E84" s="14"/>
      <c r="F84" s="44" t="s">
        <v>1651</v>
      </c>
      <c r="G84" s="1" t="s">
        <v>270</v>
      </c>
    </row>
    <row r="85" spans="1:7" s="244" customFormat="1" ht="21.75" customHeight="1">
      <c r="A85" s="17">
        <f t="shared" si="3"/>
        <v>66</v>
      </c>
      <c r="B85" s="25" t="s">
        <v>271</v>
      </c>
      <c r="C85" s="740"/>
      <c r="D85" s="719"/>
      <c r="E85" s="14"/>
      <c r="F85" s="44" t="s">
        <v>1651</v>
      </c>
      <c r="G85" s="1" t="s">
        <v>272</v>
      </c>
    </row>
    <row r="86" spans="1:7" s="244" customFormat="1" ht="21.75" customHeight="1">
      <c r="A86" s="17">
        <f t="shared" si="3"/>
        <v>67</v>
      </c>
      <c r="B86" s="25" t="s">
        <v>273</v>
      </c>
      <c r="C86" s="738" t="s">
        <v>274</v>
      </c>
      <c r="D86" s="711" t="s">
        <v>616</v>
      </c>
      <c r="E86" s="14"/>
      <c r="F86" s="44" t="s">
        <v>1651</v>
      </c>
      <c r="G86" s="1" t="s">
        <v>275</v>
      </c>
    </row>
    <row r="87" spans="1:7" s="244" customFormat="1" ht="21.75" customHeight="1">
      <c r="A87" s="17">
        <f t="shared" si="3"/>
        <v>68</v>
      </c>
      <c r="B87" s="25" t="s">
        <v>276</v>
      </c>
      <c r="C87" s="739"/>
      <c r="D87" s="708"/>
      <c r="E87" s="14"/>
      <c r="F87" s="44" t="s">
        <v>1651</v>
      </c>
      <c r="G87" s="1" t="s">
        <v>277</v>
      </c>
    </row>
    <row r="88" spans="1:7" s="244" customFormat="1" ht="21.75" customHeight="1">
      <c r="A88" s="17">
        <f t="shared" si="3"/>
        <v>69</v>
      </c>
      <c r="B88" s="25" t="s">
        <v>278</v>
      </c>
      <c r="C88" s="739"/>
      <c r="D88" s="708"/>
      <c r="E88" s="14"/>
      <c r="F88" s="44" t="s">
        <v>1651</v>
      </c>
      <c r="G88" s="1" t="s">
        <v>279</v>
      </c>
    </row>
    <row r="89" spans="1:7" s="244" customFormat="1" ht="21.75" customHeight="1">
      <c r="A89" s="17">
        <f t="shared" si="3"/>
        <v>70</v>
      </c>
      <c r="B89" s="25" t="s">
        <v>280</v>
      </c>
      <c r="C89" s="739"/>
      <c r="D89" s="708"/>
      <c r="E89" s="14"/>
      <c r="F89" s="44" t="s">
        <v>1651</v>
      </c>
      <c r="G89" s="1" t="s">
        <v>281</v>
      </c>
    </row>
    <row r="90" spans="1:7" s="244" customFormat="1" ht="21.75" customHeight="1">
      <c r="A90" s="17">
        <f t="shared" si="3"/>
        <v>71</v>
      </c>
      <c r="B90" s="25" t="s">
        <v>282</v>
      </c>
      <c r="C90" s="739"/>
      <c r="D90" s="708"/>
      <c r="E90" s="14"/>
      <c r="F90" s="44" t="s">
        <v>1651</v>
      </c>
      <c r="G90" s="1" t="s">
        <v>283</v>
      </c>
    </row>
    <row r="91" spans="1:7" s="244" customFormat="1" ht="21.75" customHeight="1">
      <c r="A91" s="17">
        <f t="shared" si="3"/>
        <v>72</v>
      </c>
      <c r="B91" s="25" t="s">
        <v>284</v>
      </c>
      <c r="C91" s="739"/>
      <c r="D91" s="708"/>
      <c r="E91" s="14"/>
      <c r="F91" s="44" t="s">
        <v>1651</v>
      </c>
      <c r="G91" s="1" t="s">
        <v>285</v>
      </c>
    </row>
    <row r="92" spans="1:6" s="244" customFormat="1" ht="21.75" customHeight="1">
      <c r="A92" s="17">
        <f t="shared" si="3"/>
        <v>73</v>
      </c>
      <c r="B92" s="25" t="s">
        <v>1275</v>
      </c>
      <c r="C92" s="739"/>
      <c r="D92" s="708"/>
      <c r="E92" s="14"/>
      <c r="F92" s="44" t="s">
        <v>1651</v>
      </c>
    </row>
    <row r="93" spans="1:6" s="244" customFormat="1" ht="21.75" customHeight="1">
      <c r="A93" s="17">
        <f t="shared" si="3"/>
        <v>74</v>
      </c>
      <c r="B93" s="25" t="s">
        <v>1276</v>
      </c>
      <c r="C93" s="739"/>
      <c r="D93" s="708"/>
      <c r="E93" s="14"/>
      <c r="F93" s="44" t="s">
        <v>1651</v>
      </c>
    </row>
    <row r="94" spans="1:6" s="244" customFormat="1" ht="21.75" customHeight="1">
      <c r="A94" s="17">
        <f t="shared" si="3"/>
        <v>75</v>
      </c>
      <c r="B94" s="25" t="s">
        <v>1277</v>
      </c>
      <c r="C94" s="739"/>
      <c r="D94" s="708"/>
      <c r="E94" s="14"/>
      <c r="F94" s="44" t="s">
        <v>1651</v>
      </c>
    </row>
    <row r="95" spans="1:6" s="244" customFormat="1" ht="21.75" customHeight="1">
      <c r="A95" s="17">
        <f t="shared" si="3"/>
        <v>76</v>
      </c>
      <c r="B95" s="25" t="s">
        <v>1278</v>
      </c>
      <c r="C95" s="740"/>
      <c r="D95" s="719"/>
      <c r="E95" s="14"/>
      <c r="F95" s="44" t="s">
        <v>1651</v>
      </c>
    </row>
    <row r="96" spans="1:7" s="244" customFormat="1" ht="21.75" customHeight="1">
      <c r="A96" s="17">
        <f t="shared" si="3"/>
        <v>77</v>
      </c>
      <c r="B96" s="25" t="s">
        <v>1279</v>
      </c>
      <c r="C96" s="738" t="s">
        <v>1280</v>
      </c>
      <c r="D96" s="711" t="s">
        <v>616</v>
      </c>
      <c r="E96" s="14"/>
      <c r="F96" s="44" t="s">
        <v>1651</v>
      </c>
      <c r="G96" s="1" t="s">
        <v>1281</v>
      </c>
    </row>
    <row r="97" spans="1:7" ht="21.75" customHeight="1">
      <c r="A97" s="17">
        <f t="shared" si="3"/>
        <v>78</v>
      </c>
      <c r="B97" s="225" t="s">
        <v>1282</v>
      </c>
      <c r="C97" s="739"/>
      <c r="D97" s="708"/>
      <c r="E97" s="43"/>
      <c r="F97" s="44" t="s">
        <v>1651</v>
      </c>
      <c r="G97" s="1" t="s">
        <v>1283</v>
      </c>
    </row>
    <row r="98" spans="1:7" ht="21.75" customHeight="1">
      <c r="A98" s="21">
        <f t="shared" si="3"/>
        <v>79</v>
      </c>
      <c r="B98" s="34" t="s">
        <v>1282</v>
      </c>
      <c r="C98" s="744"/>
      <c r="D98" s="709"/>
      <c r="E98" s="22"/>
      <c r="F98" s="44" t="s">
        <v>1651</v>
      </c>
      <c r="G98" s="1" t="s">
        <v>1284</v>
      </c>
    </row>
  </sheetData>
  <mergeCells count="43">
    <mergeCell ref="B14:B15"/>
    <mergeCell ref="A55:F55"/>
    <mergeCell ref="C14:C15"/>
    <mergeCell ref="D14:D15"/>
    <mergeCell ref="E14:E15"/>
    <mergeCell ref="A14:A15"/>
    <mergeCell ref="F14:F15"/>
    <mergeCell ref="D20:D26"/>
    <mergeCell ref="C20:C22"/>
    <mergeCell ref="C27:C35"/>
    <mergeCell ref="B5:C5"/>
    <mergeCell ref="B6:C6"/>
    <mergeCell ref="C13:F13"/>
    <mergeCell ref="D63:D64"/>
    <mergeCell ref="C49:C50"/>
    <mergeCell ref="A16:F16"/>
    <mergeCell ref="C17:C18"/>
    <mergeCell ref="D17:D18"/>
    <mergeCell ref="A19:F19"/>
    <mergeCell ref="D36:D48"/>
    <mergeCell ref="D67:D70"/>
    <mergeCell ref="C79:C80"/>
    <mergeCell ref="C67:C70"/>
    <mergeCell ref="C86:C95"/>
    <mergeCell ref="C73:C75"/>
    <mergeCell ref="C77:C78"/>
    <mergeCell ref="D77:D78"/>
    <mergeCell ref="D79:D80"/>
    <mergeCell ref="D96:D98"/>
    <mergeCell ref="A81:F81"/>
    <mergeCell ref="C82:C85"/>
    <mergeCell ref="D82:D85"/>
    <mergeCell ref="C96:C98"/>
    <mergeCell ref="D86:D95"/>
    <mergeCell ref="C25:C26"/>
    <mergeCell ref="C23:C24"/>
    <mergeCell ref="D65:D66"/>
    <mergeCell ref="D56:D60"/>
    <mergeCell ref="C36:C48"/>
    <mergeCell ref="C53:C54"/>
    <mergeCell ref="C51:C52"/>
    <mergeCell ref="D49:D54"/>
    <mergeCell ref="D27:D35"/>
  </mergeCells>
  <hyperlinks>
    <hyperlink ref="B12" r:id="rId1" display="mailto:svarka@donmet.com.ua"/>
    <hyperlink ref="C12" r:id="rId2" display="http://www.donmet.com.ua/"/>
  </hyperlinks>
  <printOptions/>
  <pageMargins left="0.1968503937007874" right="0.2362204724409449" top="0.2755905511811024" bottom="0.35433070866141736" header="0.5118110236220472" footer="0.5118110236220472"/>
  <pageSetup fitToHeight="10" fitToWidth="1" horizontalDpi="600" verticalDpi="600" orientation="portrait" paperSize="9" scale="61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view="pageBreakPreview" zoomScale="85" zoomScaleSheetLayoutView="85" workbookViewId="0" topLeftCell="A1">
      <selection activeCell="J16" sqref="J16"/>
    </sheetView>
  </sheetViews>
  <sheetFormatPr defaultColWidth="9.00390625" defaultRowHeight="12.75"/>
  <cols>
    <col min="1" max="1" width="6.25390625" style="114" customWidth="1"/>
    <col min="2" max="2" width="69.375" style="114" customWidth="1"/>
    <col min="3" max="3" width="68.125" style="114" customWidth="1"/>
    <col min="4" max="4" width="18.125" style="114" customWidth="1"/>
    <col min="5" max="5" width="14.75390625" style="187" customWidth="1"/>
    <col min="6" max="6" width="13.75390625" style="135" customWidth="1"/>
    <col min="7" max="16384" width="9.125" style="114" customWidth="1"/>
  </cols>
  <sheetData>
    <row r="1" s="112" customFormat="1" ht="14.25" customHeight="1">
      <c r="E1" s="181"/>
    </row>
    <row r="2" s="112" customFormat="1" ht="15">
      <c r="E2" s="181"/>
    </row>
    <row r="3" spans="3:5" s="112" customFormat="1" ht="27.75" customHeight="1">
      <c r="C3" s="113" t="s">
        <v>1285</v>
      </c>
      <c r="E3" s="181"/>
    </row>
    <row r="4" s="112" customFormat="1" ht="27.75" customHeight="1">
      <c r="E4" s="181"/>
    </row>
    <row r="5" spans="2:5" s="112" customFormat="1" ht="36.75" customHeight="1">
      <c r="B5" s="796" t="s">
        <v>1014</v>
      </c>
      <c r="C5" s="593"/>
      <c r="E5" s="181"/>
    </row>
    <row r="6" s="112" customFormat="1" ht="19.5" customHeight="1">
      <c r="E6" s="181"/>
    </row>
    <row r="7" spans="2:5" s="112" customFormat="1" ht="22.5" customHeight="1">
      <c r="B7" s="115" t="s">
        <v>1286</v>
      </c>
      <c r="D7" s="116" t="s">
        <v>2152</v>
      </c>
      <c r="E7" s="181"/>
    </row>
    <row r="8" spans="2:5" s="112" customFormat="1" ht="15.75" customHeight="1">
      <c r="B8" s="115" t="s">
        <v>1287</v>
      </c>
      <c r="D8" s="116" t="s">
        <v>2155</v>
      </c>
      <c r="E8" s="181"/>
    </row>
    <row r="9" spans="4:5" s="112" customFormat="1" ht="15.75" customHeight="1">
      <c r="D9" s="116" t="s">
        <v>2156</v>
      </c>
      <c r="E9" s="181"/>
    </row>
    <row r="10" spans="2:5" s="112" customFormat="1" ht="15.75" customHeight="1">
      <c r="B10" s="29" t="s">
        <v>2157</v>
      </c>
      <c r="C10" s="30" t="s">
        <v>2158</v>
      </c>
      <c r="D10" s="117" t="s">
        <v>2159</v>
      </c>
      <c r="E10" s="181"/>
    </row>
    <row r="11" spans="3:6" ht="20.25" customHeight="1">
      <c r="C11" s="748" t="s">
        <v>1130</v>
      </c>
      <c r="D11" s="806"/>
      <c r="E11" s="806"/>
      <c r="F11" s="806"/>
    </row>
    <row r="12" spans="1:6" s="118" customFormat="1" ht="12" customHeight="1">
      <c r="A12" s="800" t="s">
        <v>2160</v>
      </c>
      <c r="B12" s="809" t="s">
        <v>2161</v>
      </c>
      <c r="C12" s="811" t="s">
        <v>2162</v>
      </c>
      <c r="D12" s="802" t="s">
        <v>2163</v>
      </c>
      <c r="E12" s="804" t="s">
        <v>1336</v>
      </c>
      <c r="F12" s="807" t="s">
        <v>1337</v>
      </c>
    </row>
    <row r="13" spans="1:6" ht="19.5" customHeight="1">
      <c r="A13" s="801"/>
      <c r="B13" s="810"/>
      <c r="C13" s="812"/>
      <c r="D13" s="803"/>
      <c r="E13" s="805"/>
      <c r="F13" s="808"/>
    </row>
    <row r="14" spans="1:6" ht="27.75" customHeight="1">
      <c r="A14" s="797" t="s">
        <v>1288</v>
      </c>
      <c r="B14" s="798"/>
      <c r="C14" s="798"/>
      <c r="D14" s="798"/>
      <c r="E14" s="798"/>
      <c r="F14" s="799"/>
    </row>
    <row r="15" spans="1:6" ht="30" customHeight="1">
      <c r="A15" s="786" t="s">
        <v>2266</v>
      </c>
      <c r="B15" s="787"/>
      <c r="C15" s="787"/>
      <c r="D15" s="787"/>
      <c r="E15" s="787"/>
      <c r="F15" s="788"/>
    </row>
    <row r="16" spans="1:6" s="123" customFormat="1" ht="21.75" customHeight="1">
      <c r="A16" s="119">
        <v>1</v>
      </c>
      <c r="B16" s="120" t="s">
        <v>2267</v>
      </c>
      <c r="C16" s="121" t="s">
        <v>2268</v>
      </c>
      <c r="D16" s="784" t="s">
        <v>2269</v>
      </c>
      <c r="E16" s="182"/>
      <c r="F16" s="44" t="s">
        <v>1651</v>
      </c>
    </row>
    <row r="17" spans="1:6" s="123" customFormat="1" ht="21.75" customHeight="1">
      <c r="A17" s="124">
        <f aca="true" t="shared" si="0" ref="A17:A48">A16+1</f>
        <v>2</v>
      </c>
      <c r="B17" s="125" t="s">
        <v>2270</v>
      </c>
      <c r="C17" s="126" t="s">
        <v>2271</v>
      </c>
      <c r="D17" s="779"/>
      <c r="E17" s="183"/>
      <c r="F17" s="44" t="s">
        <v>1651</v>
      </c>
    </row>
    <row r="18" spans="1:6" s="123" customFormat="1" ht="21.75" customHeight="1">
      <c r="A18" s="124">
        <f t="shared" si="0"/>
        <v>3</v>
      </c>
      <c r="B18" s="125" t="s">
        <v>2272</v>
      </c>
      <c r="C18" s="126" t="s">
        <v>2273</v>
      </c>
      <c r="D18" s="779"/>
      <c r="E18" s="183"/>
      <c r="F18" s="44" t="s">
        <v>1651</v>
      </c>
    </row>
    <row r="19" spans="1:6" s="123" customFormat="1" ht="21.75" customHeight="1">
      <c r="A19" s="124">
        <f t="shared" si="0"/>
        <v>4</v>
      </c>
      <c r="B19" s="125" t="s">
        <v>2274</v>
      </c>
      <c r="C19" s="126" t="s">
        <v>2275</v>
      </c>
      <c r="D19" s="780"/>
      <c r="E19" s="183"/>
      <c r="F19" s="44" t="s">
        <v>1651</v>
      </c>
    </row>
    <row r="20" spans="1:6" s="123" customFormat="1" ht="21.75" customHeight="1">
      <c r="A20" s="124">
        <f t="shared" si="0"/>
        <v>5</v>
      </c>
      <c r="B20" s="127" t="s">
        <v>2276</v>
      </c>
      <c r="C20" s="126" t="s">
        <v>2277</v>
      </c>
      <c r="D20" s="785" t="s">
        <v>2278</v>
      </c>
      <c r="E20" s="183"/>
      <c r="F20" s="44" t="s">
        <v>1651</v>
      </c>
    </row>
    <row r="21" spans="1:6" s="123" customFormat="1" ht="21.75" customHeight="1">
      <c r="A21" s="124">
        <f t="shared" si="0"/>
        <v>6</v>
      </c>
      <c r="B21" s="127" t="s">
        <v>2279</v>
      </c>
      <c r="C21" s="126" t="s">
        <v>2280</v>
      </c>
      <c r="D21" s="779"/>
      <c r="E21" s="183"/>
      <c r="F21" s="44" t="s">
        <v>1651</v>
      </c>
    </row>
    <row r="22" spans="1:6" s="123" customFormat="1" ht="21.75" customHeight="1">
      <c r="A22" s="124">
        <f t="shared" si="0"/>
        <v>7</v>
      </c>
      <c r="B22" s="127" t="s">
        <v>2281</v>
      </c>
      <c r="C22" s="126" t="s">
        <v>2280</v>
      </c>
      <c r="D22" s="779"/>
      <c r="E22" s="184"/>
      <c r="F22" s="44" t="s">
        <v>1651</v>
      </c>
    </row>
    <row r="23" spans="1:6" s="123" customFormat="1" ht="21.75" customHeight="1">
      <c r="A23" s="124">
        <f t="shared" si="0"/>
        <v>8</v>
      </c>
      <c r="B23" s="127" t="s">
        <v>2282</v>
      </c>
      <c r="C23" s="126" t="s">
        <v>2283</v>
      </c>
      <c r="D23" s="779"/>
      <c r="E23" s="183"/>
      <c r="F23" s="44" t="s">
        <v>1651</v>
      </c>
    </row>
    <row r="24" spans="1:6" s="123" customFormat="1" ht="21.75" customHeight="1">
      <c r="A24" s="124">
        <f t="shared" si="0"/>
        <v>9</v>
      </c>
      <c r="B24" s="127" t="s">
        <v>2282</v>
      </c>
      <c r="C24" s="126" t="s">
        <v>953</v>
      </c>
      <c r="D24" s="780"/>
      <c r="E24" s="183"/>
      <c r="F24" s="44" t="s">
        <v>1651</v>
      </c>
    </row>
    <row r="25" spans="1:6" s="123" customFormat="1" ht="21.75" customHeight="1">
      <c r="A25" s="124">
        <f t="shared" si="0"/>
        <v>10</v>
      </c>
      <c r="B25" s="125" t="s">
        <v>954</v>
      </c>
      <c r="C25" s="126" t="s">
        <v>26</v>
      </c>
      <c r="D25" s="781" t="s">
        <v>27</v>
      </c>
      <c r="E25" s="183"/>
      <c r="F25" s="44" t="s">
        <v>1651</v>
      </c>
    </row>
    <row r="26" spans="1:6" s="123" customFormat="1" ht="21.75" customHeight="1">
      <c r="A26" s="124">
        <f t="shared" si="0"/>
        <v>11</v>
      </c>
      <c r="B26" s="125" t="s">
        <v>28</v>
      </c>
      <c r="C26" s="126" t="s">
        <v>29</v>
      </c>
      <c r="D26" s="781"/>
      <c r="E26" s="183"/>
      <c r="F26" s="44" t="s">
        <v>1651</v>
      </c>
    </row>
    <row r="27" spans="1:6" s="123" customFormat="1" ht="21.75" customHeight="1">
      <c r="A27" s="124">
        <f t="shared" si="0"/>
        <v>12</v>
      </c>
      <c r="B27" s="125" t="s">
        <v>30</v>
      </c>
      <c r="C27" s="126" t="s">
        <v>31</v>
      </c>
      <c r="D27" s="781"/>
      <c r="E27" s="183"/>
      <c r="F27" s="44" t="s">
        <v>1651</v>
      </c>
    </row>
    <row r="28" spans="1:6" s="123" customFormat="1" ht="21.75" customHeight="1">
      <c r="A28" s="124">
        <f t="shared" si="0"/>
        <v>13</v>
      </c>
      <c r="B28" s="125" t="s">
        <v>32</v>
      </c>
      <c r="C28" s="126" t="s">
        <v>26</v>
      </c>
      <c r="D28" s="781"/>
      <c r="E28" s="183"/>
      <c r="F28" s="44" t="s">
        <v>1651</v>
      </c>
    </row>
    <row r="29" spans="1:6" s="123" customFormat="1" ht="21.75" customHeight="1">
      <c r="A29" s="124">
        <f t="shared" si="0"/>
        <v>14</v>
      </c>
      <c r="B29" s="125" t="s">
        <v>33</v>
      </c>
      <c r="C29" s="126" t="s">
        <v>26</v>
      </c>
      <c r="D29" s="196" t="s">
        <v>34</v>
      </c>
      <c r="E29" s="183"/>
      <c r="F29" s="44" t="s">
        <v>1651</v>
      </c>
    </row>
    <row r="30" spans="1:6" s="123" customFormat="1" ht="21.75" customHeight="1">
      <c r="A30" s="124">
        <f t="shared" si="0"/>
        <v>15</v>
      </c>
      <c r="B30" s="125" t="s">
        <v>35</v>
      </c>
      <c r="C30" s="126" t="s">
        <v>36</v>
      </c>
      <c r="D30" s="785" t="s">
        <v>1845</v>
      </c>
      <c r="E30" s="183"/>
      <c r="F30" s="44" t="s">
        <v>1651</v>
      </c>
    </row>
    <row r="31" spans="1:6" s="123" customFormat="1" ht="21.75" customHeight="1">
      <c r="A31" s="124">
        <f t="shared" si="0"/>
        <v>16</v>
      </c>
      <c r="B31" s="125" t="s">
        <v>1846</v>
      </c>
      <c r="C31" s="126" t="s">
        <v>36</v>
      </c>
      <c r="D31" s="779"/>
      <c r="E31" s="183"/>
      <c r="F31" s="44" t="s">
        <v>1651</v>
      </c>
    </row>
    <row r="32" spans="1:6" s="123" customFormat="1" ht="24.75" customHeight="1">
      <c r="A32" s="124">
        <f t="shared" si="0"/>
        <v>17</v>
      </c>
      <c r="B32" s="125" t="s">
        <v>1847</v>
      </c>
      <c r="C32" s="126" t="s">
        <v>1848</v>
      </c>
      <c r="D32" s="779"/>
      <c r="E32" s="183"/>
      <c r="F32" s="44" t="s">
        <v>1651</v>
      </c>
    </row>
    <row r="33" spans="1:6" s="123" customFormat="1" ht="24.75" customHeight="1">
      <c r="A33" s="124">
        <f t="shared" si="0"/>
        <v>18</v>
      </c>
      <c r="B33" s="125" t="s">
        <v>1849</v>
      </c>
      <c r="C33" s="126" t="s">
        <v>1850</v>
      </c>
      <c r="D33" s="780"/>
      <c r="E33" s="183"/>
      <c r="F33" s="44" t="s">
        <v>1651</v>
      </c>
    </row>
    <row r="34" spans="1:6" s="123" customFormat="1" ht="21.75" customHeight="1">
      <c r="A34" s="124">
        <f t="shared" si="0"/>
        <v>19</v>
      </c>
      <c r="B34" s="125" t="s">
        <v>1851</v>
      </c>
      <c r="C34" s="126" t="s">
        <v>1852</v>
      </c>
      <c r="D34" s="781" t="s">
        <v>1853</v>
      </c>
      <c r="E34" s="188"/>
      <c r="F34" s="44" t="s">
        <v>1651</v>
      </c>
    </row>
    <row r="35" spans="1:6" s="123" customFormat="1" ht="21.75" customHeight="1">
      <c r="A35" s="124">
        <f t="shared" si="0"/>
        <v>20</v>
      </c>
      <c r="B35" s="125" t="s">
        <v>1854</v>
      </c>
      <c r="C35" s="126" t="s">
        <v>1855</v>
      </c>
      <c r="D35" s="781"/>
      <c r="E35" s="188"/>
      <c r="F35" s="44" t="s">
        <v>1651</v>
      </c>
    </row>
    <row r="36" spans="1:6" s="123" customFormat="1" ht="21.75" customHeight="1">
      <c r="A36" s="124">
        <f t="shared" si="0"/>
        <v>21</v>
      </c>
      <c r="B36" s="125" t="s">
        <v>1856</v>
      </c>
      <c r="C36" s="126" t="s">
        <v>1855</v>
      </c>
      <c r="D36" s="781"/>
      <c r="E36" s="188"/>
      <c r="F36" s="44" t="s">
        <v>1651</v>
      </c>
    </row>
    <row r="37" spans="1:6" s="123" customFormat="1" ht="21.75" customHeight="1">
      <c r="A37" s="124">
        <f t="shared" si="0"/>
        <v>22</v>
      </c>
      <c r="B37" s="125" t="s">
        <v>1857</v>
      </c>
      <c r="C37" s="126" t="s">
        <v>1858</v>
      </c>
      <c r="D37" s="781"/>
      <c r="E37" s="188"/>
      <c r="F37" s="44" t="s">
        <v>1651</v>
      </c>
    </row>
    <row r="38" spans="1:6" s="123" customFormat="1" ht="21.75" customHeight="1">
      <c r="A38" s="124">
        <f t="shared" si="0"/>
        <v>23</v>
      </c>
      <c r="B38" s="125" t="s">
        <v>1859</v>
      </c>
      <c r="C38" s="126" t="s">
        <v>1860</v>
      </c>
      <c r="D38" s="781"/>
      <c r="E38" s="188"/>
      <c r="F38" s="44" t="s">
        <v>1651</v>
      </c>
    </row>
    <row r="39" spans="1:6" s="123" customFormat="1" ht="21.75" customHeight="1">
      <c r="A39" s="124">
        <f t="shared" si="0"/>
        <v>24</v>
      </c>
      <c r="B39" s="125" t="s">
        <v>1861</v>
      </c>
      <c r="C39" s="126" t="s">
        <v>1862</v>
      </c>
      <c r="D39" s="781" t="s">
        <v>1863</v>
      </c>
      <c r="E39" s="183"/>
      <c r="F39" s="44" t="s">
        <v>1651</v>
      </c>
    </row>
    <row r="40" spans="1:6" s="123" customFormat="1" ht="21.75" customHeight="1">
      <c r="A40" s="124">
        <f t="shared" si="0"/>
        <v>25</v>
      </c>
      <c r="B40" s="125" t="s">
        <v>1864</v>
      </c>
      <c r="C40" s="126" t="s">
        <v>1865</v>
      </c>
      <c r="D40" s="781"/>
      <c r="E40" s="183"/>
      <c r="F40" s="44" t="s">
        <v>1651</v>
      </c>
    </row>
    <row r="41" spans="1:6" s="123" customFormat="1" ht="21.75" customHeight="1">
      <c r="A41" s="124">
        <f t="shared" si="0"/>
        <v>26</v>
      </c>
      <c r="B41" s="125" t="s">
        <v>1866</v>
      </c>
      <c r="C41" s="126" t="s">
        <v>1867</v>
      </c>
      <c r="D41" s="781"/>
      <c r="E41" s="183"/>
      <c r="F41" s="44" t="s">
        <v>1651</v>
      </c>
    </row>
    <row r="42" spans="1:6" s="123" customFormat="1" ht="21.75" customHeight="1">
      <c r="A42" s="124">
        <f t="shared" si="0"/>
        <v>27</v>
      </c>
      <c r="B42" s="125" t="s">
        <v>1868</v>
      </c>
      <c r="C42" s="126" t="s">
        <v>1869</v>
      </c>
      <c r="D42" s="781" t="s">
        <v>1870</v>
      </c>
      <c r="E42" s="183"/>
      <c r="F42" s="44" t="s">
        <v>1651</v>
      </c>
    </row>
    <row r="43" spans="1:6" s="123" customFormat="1" ht="21.75" customHeight="1">
      <c r="A43" s="124">
        <f t="shared" si="0"/>
        <v>28</v>
      </c>
      <c r="B43" s="125" t="s">
        <v>1871</v>
      </c>
      <c r="C43" s="126" t="s">
        <v>1869</v>
      </c>
      <c r="D43" s="781"/>
      <c r="E43" s="183"/>
      <c r="F43" s="44" t="s">
        <v>1651</v>
      </c>
    </row>
    <row r="44" spans="1:6" s="123" customFormat="1" ht="21.75" customHeight="1">
      <c r="A44" s="124">
        <f t="shared" si="0"/>
        <v>29</v>
      </c>
      <c r="B44" s="125" t="s">
        <v>1872</v>
      </c>
      <c r="C44" s="126" t="s">
        <v>1873</v>
      </c>
      <c r="D44" s="781"/>
      <c r="E44" s="183"/>
      <c r="F44" s="44" t="s">
        <v>1651</v>
      </c>
    </row>
    <row r="45" spans="1:6" s="123" customFormat="1" ht="21.75" customHeight="1">
      <c r="A45" s="124">
        <f t="shared" si="0"/>
        <v>30</v>
      </c>
      <c r="B45" s="125" t="s">
        <v>1874</v>
      </c>
      <c r="C45" s="126" t="s">
        <v>1873</v>
      </c>
      <c r="D45" s="781"/>
      <c r="E45" s="183"/>
      <c r="F45" s="44" t="s">
        <v>1651</v>
      </c>
    </row>
    <row r="46" spans="1:6" ht="21.75" customHeight="1">
      <c r="A46" s="124">
        <f t="shared" si="0"/>
        <v>31</v>
      </c>
      <c r="B46" s="125" t="s">
        <v>1875</v>
      </c>
      <c r="C46" s="126" t="s">
        <v>1876</v>
      </c>
      <c r="D46" s="781"/>
      <c r="E46" s="183"/>
      <c r="F46" s="44" t="s">
        <v>1651</v>
      </c>
    </row>
    <row r="47" spans="1:6" ht="21.75" customHeight="1">
      <c r="A47" s="124">
        <f t="shared" si="0"/>
        <v>32</v>
      </c>
      <c r="B47" s="125" t="s">
        <v>1877</v>
      </c>
      <c r="C47" s="126" t="s">
        <v>1876</v>
      </c>
      <c r="D47" s="781"/>
      <c r="E47" s="183"/>
      <c r="F47" s="44" t="s">
        <v>1651</v>
      </c>
    </row>
    <row r="48" spans="1:6" ht="21.75" customHeight="1">
      <c r="A48" s="124">
        <f t="shared" si="0"/>
        <v>33</v>
      </c>
      <c r="B48" s="125" t="s">
        <v>1878</v>
      </c>
      <c r="C48" s="126" t="s">
        <v>1879</v>
      </c>
      <c r="D48" s="781"/>
      <c r="E48" s="183"/>
      <c r="F48" s="44" t="s">
        <v>1651</v>
      </c>
    </row>
    <row r="49" spans="1:6" ht="30" customHeight="1">
      <c r="A49" s="789" t="s">
        <v>1880</v>
      </c>
      <c r="B49" s="790"/>
      <c r="C49" s="790"/>
      <c r="D49" s="790"/>
      <c r="E49" s="790"/>
      <c r="F49" s="791"/>
    </row>
    <row r="50" spans="1:6" ht="30" customHeight="1">
      <c r="A50" s="129">
        <v>34</v>
      </c>
      <c r="B50" s="130" t="s">
        <v>1881</v>
      </c>
      <c r="C50" s="121" t="s">
        <v>1882</v>
      </c>
      <c r="D50" s="784" t="s">
        <v>2269</v>
      </c>
      <c r="E50" s="182"/>
      <c r="F50" s="44" t="s">
        <v>1651</v>
      </c>
    </row>
    <row r="51" spans="1:6" ht="30" customHeight="1">
      <c r="A51" s="176">
        <f aca="true" t="shared" si="1" ref="A51:A79">A50+1</f>
        <v>35</v>
      </c>
      <c r="B51" s="177" t="s">
        <v>1883</v>
      </c>
      <c r="C51" s="178" t="s">
        <v>1884</v>
      </c>
      <c r="D51" s="779"/>
      <c r="E51" s="186"/>
      <c r="F51" s="44" t="s">
        <v>1651</v>
      </c>
    </row>
    <row r="52" spans="1:6" s="123" customFormat="1" ht="24" customHeight="1">
      <c r="A52" s="176">
        <f t="shared" si="1"/>
        <v>36</v>
      </c>
      <c r="B52" s="131" t="s">
        <v>1885</v>
      </c>
      <c r="C52" s="126" t="s">
        <v>2271</v>
      </c>
      <c r="D52" s="779"/>
      <c r="E52" s="183"/>
      <c r="F52" s="44" t="s">
        <v>1651</v>
      </c>
    </row>
    <row r="53" spans="1:6" s="123" customFormat="1" ht="24" customHeight="1">
      <c r="A53" s="176">
        <f t="shared" si="1"/>
        <v>37</v>
      </c>
      <c r="B53" s="177" t="s">
        <v>1886</v>
      </c>
      <c r="C53" s="178" t="s">
        <v>1887</v>
      </c>
      <c r="D53" s="779"/>
      <c r="E53" s="183"/>
      <c r="F53" s="44" t="s">
        <v>1651</v>
      </c>
    </row>
    <row r="54" spans="1:6" s="123" customFormat="1" ht="21.75" customHeight="1">
      <c r="A54" s="176">
        <f t="shared" si="1"/>
        <v>38</v>
      </c>
      <c r="B54" s="131" t="s">
        <v>1888</v>
      </c>
      <c r="C54" s="126" t="s">
        <v>2273</v>
      </c>
      <c r="D54" s="779"/>
      <c r="E54" s="183"/>
      <c r="F54" s="44" t="s">
        <v>1651</v>
      </c>
    </row>
    <row r="55" spans="1:6" s="123" customFormat="1" ht="21.75" customHeight="1">
      <c r="A55" s="176">
        <f t="shared" si="1"/>
        <v>39</v>
      </c>
      <c r="B55" s="131" t="s">
        <v>1889</v>
      </c>
      <c r="C55" s="178" t="s">
        <v>1890</v>
      </c>
      <c r="D55" s="779"/>
      <c r="E55" s="183"/>
      <c r="F55" s="44" t="s">
        <v>1651</v>
      </c>
    </row>
    <row r="56" spans="1:6" s="123" customFormat="1" ht="21.75" customHeight="1">
      <c r="A56" s="176">
        <f t="shared" si="1"/>
        <v>40</v>
      </c>
      <c r="B56" s="131" t="s">
        <v>1891</v>
      </c>
      <c r="C56" s="126" t="s">
        <v>2275</v>
      </c>
      <c r="D56" s="780"/>
      <c r="E56" s="183"/>
      <c r="F56" s="44" t="s">
        <v>1651</v>
      </c>
    </row>
    <row r="57" spans="1:6" s="123" customFormat="1" ht="21.75" customHeight="1">
      <c r="A57" s="176">
        <f t="shared" si="1"/>
        <v>41</v>
      </c>
      <c r="B57" s="131" t="s">
        <v>1892</v>
      </c>
      <c r="C57" s="126" t="s">
        <v>1893</v>
      </c>
      <c r="D57" s="196" t="s">
        <v>27</v>
      </c>
      <c r="E57" s="183"/>
      <c r="F57" s="44" t="s">
        <v>1651</v>
      </c>
    </row>
    <row r="58" spans="1:6" s="123" customFormat="1" ht="21.75" customHeight="1">
      <c r="A58" s="176">
        <f t="shared" si="1"/>
        <v>42</v>
      </c>
      <c r="B58" s="131" t="s">
        <v>1894</v>
      </c>
      <c r="C58" s="126" t="s">
        <v>1895</v>
      </c>
      <c r="D58" s="128" t="s">
        <v>1896</v>
      </c>
      <c r="E58" s="183"/>
      <c r="F58" s="44" t="s">
        <v>1651</v>
      </c>
    </row>
    <row r="59" spans="1:6" s="123" customFormat="1" ht="21.75" customHeight="1">
      <c r="A59" s="176">
        <f t="shared" si="1"/>
        <v>43</v>
      </c>
      <c r="B59" s="131" t="s">
        <v>1897</v>
      </c>
      <c r="C59" s="126" t="s">
        <v>1895</v>
      </c>
      <c r="D59" s="128" t="s">
        <v>34</v>
      </c>
      <c r="E59" s="183"/>
      <c r="F59" s="44" t="s">
        <v>1651</v>
      </c>
    </row>
    <row r="60" spans="1:6" s="123" customFormat="1" ht="21.75" customHeight="1">
      <c r="A60" s="176">
        <f t="shared" si="1"/>
        <v>44</v>
      </c>
      <c r="B60" s="125" t="s">
        <v>1898</v>
      </c>
      <c r="C60" s="794" t="s">
        <v>1899</v>
      </c>
      <c r="D60" s="785" t="s">
        <v>1845</v>
      </c>
      <c r="E60" s="183"/>
      <c r="F60" s="44" t="s">
        <v>1651</v>
      </c>
    </row>
    <row r="61" spans="1:6" s="123" customFormat="1" ht="41.25" customHeight="1">
      <c r="A61" s="176">
        <f t="shared" si="1"/>
        <v>45</v>
      </c>
      <c r="B61" s="125" t="s">
        <v>1900</v>
      </c>
      <c r="C61" s="795"/>
      <c r="D61" s="779"/>
      <c r="E61" s="183"/>
      <c r="F61" s="44" t="s">
        <v>1651</v>
      </c>
    </row>
    <row r="62" spans="1:6" s="123" customFormat="1" ht="21.75" customHeight="1">
      <c r="A62" s="176">
        <f t="shared" si="1"/>
        <v>46</v>
      </c>
      <c r="B62" s="125" t="s">
        <v>1901</v>
      </c>
      <c r="C62" s="794" t="s">
        <v>976</v>
      </c>
      <c r="D62" s="779"/>
      <c r="E62" s="183"/>
      <c r="F62" s="44" t="s">
        <v>1651</v>
      </c>
    </row>
    <row r="63" spans="1:6" s="123" customFormat="1" ht="36.75" customHeight="1">
      <c r="A63" s="176">
        <f t="shared" si="1"/>
        <v>47</v>
      </c>
      <c r="B63" s="125" t="s">
        <v>977</v>
      </c>
      <c r="C63" s="795"/>
      <c r="D63" s="779"/>
      <c r="E63" s="183"/>
      <c r="F63" s="44" t="s">
        <v>1651</v>
      </c>
    </row>
    <row r="64" spans="1:6" s="123" customFormat="1" ht="21.75" customHeight="1">
      <c r="A64" s="176">
        <f t="shared" si="1"/>
        <v>48</v>
      </c>
      <c r="B64" s="125" t="s">
        <v>978</v>
      </c>
      <c r="C64" s="126" t="s">
        <v>979</v>
      </c>
      <c r="D64" s="779"/>
      <c r="E64" s="183"/>
      <c r="F64" s="44" t="s">
        <v>1651</v>
      </c>
    </row>
    <row r="65" spans="1:6" s="123" customFormat="1" ht="21.75" customHeight="1">
      <c r="A65" s="176">
        <f t="shared" si="1"/>
        <v>49</v>
      </c>
      <c r="B65" s="125" t="s">
        <v>980</v>
      </c>
      <c r="C65" s="126" t="s">
        <v>979</v>
      </c>
      <c r="D65" s="779"/>
      <c r="E65" s="183"/>
      <c r="F65" s="44" t="s">
        <v>1651</v>
      </c>
    </row>
    <row r="66" spans="1:6" s="123" customFormat="1" ht="21.75" customHeight="1">
      <c r="A66" s="176">
        <f t="shared" si="1"/>
        <v>50</v>
      </c>
      <c r="B66" s="125" t="s">
        <v>981</v>
      </c>
      <c r="C66" s="126" t="s">
        <v>982</v>
      </c>
      <c r="D66" s="779"/>
      <c r="E66" s="183"/>
      <c r="F66" s="44" t="s">
        <v>1651</v>
      </c>
    </row>
    <row r="67" spans="1:6" s="123" customFormat="1" ht="21.75" customHeight="1">
      <c r="A67" s="176">
        <f t="shared" si="1"/>
        <v>51</v>
      </c>
      <c r="B67" s="125" t="s">
        <v>983</v>
      </c>
      <c r="C67" s="126" t="s">
        <v>984</v>
      </c>
      <c r="D67" s="779"/>
      <c r="E67" s="183"/>
      <c r="F67" s="44" t="s">
        <v>1651</v>
      </c>
    </row>
    <row r="68" spans="1:6" s="123" customFormat="1" ht="21.75" customHeight="1">
      <c r="A68" s="176">
        <f t="shared" si="1"/>
        <v>52</v>
      </c>
      <c r="B68" s="125" t="s">
        <v>985</v>
      </c>
      <c r="C68" s="126" t="s">
        <v>986</v>
      </c>
      <c r="D68" s="779"/>
      <c r="E68" s="183"/>
      <c r="F68" s="44" t="s">
        <v>1651</v>
      </c>
    </row>
    <row r="69" spans="1:6" s="123" customFormat="1" ht="21.75" customHeight="1">
      <c r="A69" s="176">
        <f t="shared" si="1"/>
        <v>53</v>
      </c>
      <c r="B69" s="125" t="s">
        <v>987</v>
      </c>
      <c r="C69" s="126" t="s">
        <v>988</v>
      </c>
      <c r="D69" s="780"/>
      <c r="E69" s="183"/>
      <c r="F69" s="44" t="s">
        <v>1651</v>
      </c>
    </row>
    <row r="70" spans="1:6" s="123" customFormat="1" ht="21.75" customHeight="1">
      <c r="A70" s="176">
        <f t="shared" si="1"/>
        <v>54</v>
      </c>
      <c r="B70" s="131" t="s">
        <v>989</v>
      </c>
      <c r="C70" s="126" t="s">
        <v>990</v>
      </c>
      <c r="D70" s="781" t="s">
        <v>1853</v>
      </c>
      <c r="E70" s="183"/>
      <c r="F70" s="44" t="s">
        <v>1651</v>
      </c>
    </row>
    <row r="71" spans="1:6" s="123" customFormat="1" ht="21.75" customHeight="1">
      <c r="A71" s="176">
        <f t="shared" si="1"/>
        <v>55</v>
      </c>
      <c r="B71" s="125" t="s">
        <v>991</v>
      </c>
      <c r="C71" s="126" t="s">
        <v>992</v>
      </c>
      <c r="D71" s="775"/>
      <c r="E71" s="183"/>
      <c r="F71" s="44" t="s">
        <v>1651</v>
      </c>
    </row>
    <row r="72" spans="1:6" s="123" customFormat="1" ht="27.75" customHeight="1">
      <c r="A72" s="176">
        <f t="shared" si="1"/>
        <v>56</v>
      </c>
      <c r="B72" s="125" t="s">
        <v>993</v>
      </c>
      <c r="C72" s="126" t="s">
        <v>994</v>
      </c>
      <c r="D72" s="775"/>
      <c r="E72" s="183"/>
      <c r="F72" s="44" t="s">
        <v>1651</v>
      </c>
    </row>
    <row r="73" spans="1:6" s="123" customFormat="1" ht="21.75" customHeight="1">
      <c r="A73" s="176">
        <f t="shared" si="1"/>
        <v>57</v>
      </c>
      <c r="B73" s="125" t="s">
        <v>995</v>
      </c>
      <c r="C73" s="126" t="s">
        <v>996</v>
      </c>
      <c r="D73" s="775"/>
      <c r="E73" s="183"/>
      <c r="F73" s="44" t="s">
        <v>1651</v>
      </c>
    </row>
    <row r="74" spans="1:6" s="123" customFormat="1" ht="21.75" customHeight="1">
      <c r="A74" s="176">
        <f t="shared" si="1"/>
        <v>58</v>
      </c>
      <c r="B74" s="125" t="s">
        <v>997</v>
      </c>
      <c r="C74" s="126" t="s">
        <v>998</v>
      </c>
      <c r="D74" s="775"/>
      <c r="E74" s="183"/>
      <c r="F74" s="44" t="s">
        <v>1651</v>
      </c>
    </row>
    <row r="75" spans="1:6" s="123" customFormat="1" ht="21.75" customHeight="1">
      <c r="A75" s="176">
        <f t="shared" si="1"/>
        <v>59</v>
      </c>
      <c r="B75" s="125" t="s">
        <v>999</v>
      </c>
      <c r="C75" s="126" t="s">
        <v>1000</v>
      </c>
      <c r="D75" s="775"/>
      <c r="E75" s="183"/>
      <c r="F75" s="44" t="s">
        <v>1651</v>
      </c>
    </row>
    <row r="76" spans="1:6" s="123" customFormat="1" ht="21.75" customHeight="1">
      <c r="A76" s="176">
        <f t="shared" si="1"/>
        <v>60</v>
      </c>
      <c r="B76" s="125" t="s">
        <v>1001</v>
      </c>
      <c r="C76" s="126" t="s">
        <v>1002</v>
      </c>
      <c r="D76" s="775"/>
      <c r="E76" s="183"/>
      <c r="F76" s="44" t="s">
        <v>1651</v>
      </c>
    </row>
    <row r="77" spans="1:6" s="123" customFormat="1" ht="21.75" customHeight="1">
      <c r="A77" s="176">
        <f t="shared" si="1"/>
        <v>61</v>
      </c>
      <c r="B77" s="131" t="s">
        <v>1003</v>
      </c>
      <c r="C77" s="126" t="s">
        <v>1004</v>
      </c>
      <c r="D77" s="781" t="s">
        <v>1863</v>
      </c>
      <c r="E77" s="183"/>
      <c r="F77" s="44" t="s">
        <v>1651</v>
      </c>
    </row>
    <row r="78" spans="1:6" s="123" customFormat="1" ht="21.75" customHeight="1">
      <c r="A78" s="176">
        <f t="shared" si="1"/>
        <v>62</v>
      </c>
      <c r="B78" s="131" t="s">
        <v>1005</v>
      </c>
      <c r="C78" s="126" t="s">
        <v>1006</v>
      </c>
      <c r="D78" s="775"/>
      <c r="E78" s="183"/>
      <c r="F78" s="44" t="s">
        <v>1651</v>
      </c>
    </row>
    <row r="79" spans="1:6" s="123" customFormat="1" ht="32.25" customHeight="1">
      <c r="A79" s="176">
        <f t="shared" si="1"/>
        <v>63</v>
      </c>
      <c r="B79" s="131" t="s">
        <v>1007</v>
      </c>
      <c r="C79" s="126" t="s">
        <v>1008</v>
      </c>
      <c r="D79" s="128" t="s">
        <v>1009</v>
      </c>
      <c r="E79" s="183"/>
      <c r="F79" s="44" t="s">
        <v>1651</v>
      </c>
    </row>
    <row r="80" spans="1:6" ht="30" customHeight="1">
      <c r="A80" s="789" t="s">
        <v>959</v>
      </c>
      <c r="B80" s="792"/>
      <c r="C80" s="792"/>
      <c r="D80" s="792"/>
      <c r="E80" s="792"/>
      <c r="F80" s="793"/>
    </row>
    <row r="81" spans="1:6" s="123" customFormat="1" ht="21.75" customHeight="1">
      <c r="A81" s="179">
        <v>64</v>
      </c>
      <c r="B81" s="120" t="s">
        <v>960</v>
      </c>
      <c r="C81" s="121" t="s">
        <v>961</v>
      </c>
      <c r="D81" s="774" t="s">
        <v>1853</v>
      </c>
      <c r="E81" s="185"/>
      <c r="F81" s="44" t="s">
        <v>1651</v>
      </c>
    </row>
    <row r="82" spans="1:6" s="123" customFormat="1" ht="21.75" customHeight="1">
      <c r="A82" s="180">
        <f>A81+1</f>
        <v>65</v>
      </c>
      <c r="B82" s="125" t="s">
        <v>962</v>
      </c>
      <c r="C82" s="126" t="s">
        <v>963</v>
      </c>
      <c r="D82" s="775"/>
      <c r="E82" s="185"/>
      <c r="F82" s="44" t="s">
        <v>1651</v>
      </c>
    </row>
    <row r="83" spans="1:6" s="123" customFormat="1" ht="33.75" customHeight="1">
      <c r="A83" s="180">
        <f>A82+1</f>
        <v>66</v>
      </c>
      <c r="B83" s="125" t="s">
        <v>964</v>
      </c>
      <c r="C83" s="126" t="s">
        <v>965</v>
      </c>
      <c r="D83" s="775"/>
      <c r="E83" s="185"/>
      <c r="F83" s="44" t="s">
        <v>1651</v>
      </c>
    </row>
    <row r="84" spans="1:6" s="123" customFormat="1" ht="39" customHeight="1">
      <c r="A84" s="180">
        <f>A83+1</f>
        <v>67</v>
      </c>
      <c r="B84" s="125" t="s">
        <v>966</v>
      </c>
      <c r="C84" s="126" t="s">
        <v>967</v>
      </c>
      <c r="D84" s="775"/>
      <c r="E84" s="185"/>
      <c r="F84" s="44" t="s">
        <v>1651</v>
      </c>
    </row>
    <row r="85" spans="1:6" s="123" customFormat="1" ht="21.75" customHeight="1">
      <c r="A85" s="180">
        <f>A84+1</f>
        <v>68</v>
      </c>
      <c r="B85" s="125" t="s">
        <v>968</v>
      </c>
      <c r="C85" s="126" t="s">
        <v>969</v>
      </c>
      <c r="D85" s="781" t="s">
        <v>1009</v>
      </c>
      <c r="E85" s="183"/>
      <c r="F85" s="44" t="s">
        <v>1651</v>
      </c>
    </row>
    <row r="86" spans="1:6" s="123" customFormat="1" ht="21.75" customHeight="1">
      <c r="A86" s="180">
        <f>A85+1</f>
        <v>69</v>
      </c>
      <c r="B86" s="131" t="s">
        <v>970</v>
      </c>
      <c r="C86" s="126" t="s">
        <v>971</v>
      </c>
      <c r="D86" s="775"/>
      <c r="E86" s="183"/>
      <c r="F86" s="44" t="s">
        <v>1651</v>
      </c>
    </row>
    <row r="87" spans="1:6" ht="30" customHeight="1">
      <c r="A87" s="782" t="s">
        <v>972</v>
      </c>
      <c r="B87" s="593"/>
      <c r="C87" s="593"/>
      <c r="D87" s="593"/>
      <c r="E87" s="593"/>
      <c r="F87" s="783"/>
    </row>
    <row r="88" spans="1:6" s="123" customFormat="1" ht="33" customHeight="1">
      <c r="A88" s="132">
        <v>70</v>
      </c>
      <c r="B88" s="120" t="s">
        <v>973</v>
      </c>
      <c r="C88" s="121" t="s">
        <v>974</v>
      </c>
      <c r="D88" s="122" t="s">
        <v>1009</v>
      </c>
      <c r="E88" s="182"/>
      <c r="F88" s="44" t="s">
        <v>1651</v>
      </c>
    </row>
    <row r="89" spans="1:6" ht="30" customHeight="1">
      <c r="A89" s="782" t="s">
        <v>975</v>
      </c>
      <c r="B89" s="593"/>
      <c r="C89" s="593"/>
      <c r="D89" s="593"/>
      <c r="E89" s="593"/>
      <c r="F89" s="783"/>
    </row>
    <row r="90" spans="1:6" s="123" customFormat="1" ht="21.75" customHeight="1">
      <c r="A90" s="134">
        <v>71</v>
      </c>
      <c r="B90" s="136" t="s">
        <v>2339</v>
      </c>
      <c r="C90" s="127" t="s">
        <v>2340</v>
      </c>
      <c r="D90" s="772" t="s">
        <v>1009</v>
      </c>
      <c r="E90" s="137"/>
      <c r="F90" s="44" t="s">
        <v>1651</v>
      </c>
    </row>
    <row r="91" spans="1:6" s="123" customFormat="1" ht="21.75" customHeight="1">
      <c r="A91" s="134">
        <f>A90+1</f>
        <v>72</v>
      </c>
      <c r="B91" s="136" t="s">
        <v>2341</v>
      </c>
      <c r="C91" s="127" t="s">
        <v>2342</v>
      </c>
      <c r="D91" s="772"/>
      <c r="E91" s="137"/>
      <c r="F91" s="44" t="s">
        <v>1651</v>
      </c>
    </row>
    <row r="92" spans="1:6" ht="21.75" customHeight="1">
      <c r="A92" s="189">
        <f>A91+1</f>
        <v>73</v>
      </c>
      <c r="B92" s="190" t="s">
        <v>2343</v>
      </c>
      <c r="C92" s="191" t="s">
        <v>2344</v>
      </c>
      <c r="D92" s="773"/>
      <c r="E92" s="192"/>
      <c r="F92" s="44" t="s">
        <v>1651</v>
      </c>
    </row>
    <row r="93" spans="1:6" ht="30" customHeight="1">
      <c r="A93" s="776" t="s">
        <v>2345</v>
      </c>
      <c r="B93" s="777"/>
      <c r="C93" s="777"/>
      <c r="D93" s="777"/>
      <c r="E93" s="777"/>
      <c r="F93" s="778"/>
    </row>
    <row r="94" spans="1:6" s="123" customFormat="1" ht="21.75" customHeight="1">
      <c r="A94" s="193">
        <v>74</v>
      </c>
      <c r="B94" s="194" t="s">
        <v>2346</v>
      </c>
      <c r="C94" s="178" t="s">
        <v>2347</v>
      </c>
      <c r="D94" s="779" t="s">
        <v>1853</v>
      </c>
      <c r="E94" s="186"/>
      <c r="F94" s="44" t="s">
        <v>1651</v>
      </c>
    </row>
    <row r="95" spans="1:6" s="123" customFormat="1" ht="21.75" customHeight="1">
      <c r="A95" s="133">
        <f>A94+1</f>
        <v>75</v>
      </c>
      <c r="B95" s="125" t="s">
        <v>2348</v>
      </c>
      <c r="C95" s="126" t="s">
        <v>2349</v>
      </c>
      <c r="D95" s="779"/>
      <c r="E95" s="183"/>
      <c r="F95" s="44" t="s">
        <v>1651</v>
      </c>
    </row>
    <row r="96" spans="1:6" s="123" customFormat="1" ht="21.75" customHeight="1">
      <c r="A96" s="133">
        <f>A95+1</f>
        <v>76</v>
      </c>
      <c r="B96" s="125" t="s">
        <v>2350</v>
      </c>
      <c r="C96" s="126" t="s">
        <v>2351</v>
      </c>
      <c r="D96" s="780"/>
      <c r="E96" s="183"/>
      <c r="F96" s="44" t="s">
        <v>1651</v>
      </c>
    </row>
    <row r="97" spans="1:6" s="123" customFormat="1" ht="33" customHeight="1">
      <c r="A97" s="133">
        <f>A96+1</f>
        <v>77</v>
      </c>
      <c r="B97" s="125" t="s">
        <v>2352</v>
      </c>
      <c r="C97" s="126" t="s">
        <v>2353</v>
      </c>
      <c r="D97" s="128" t="s">
        <v>1009</v>
      </c>
      <c r="E97" s="183"/>
      <c r="F97" s="44" t="s">
        <v>1651</v>
      </c>
    </row>
  </sheetData>
  <mergeCells count="32">
    <mergeCell ref="B5:C5"/>
    <mergeCell ref="A14:F14"/>
    <mergeCell ref="A12:A13"/>
    <mergeCell ref="D12:D13"/>
    <mergeCell ref="E12:E13"/>
    <mergeCell ref="C11:F11"/>
    <mergeCell ref="F12:F13"/>
    <mergeCell ref="B12:B13"/>
    <mergeCell ref="C12:C13"/>
    <mergeCell ref="A15:F15"/>
    <mergeCell ref="A49:F49"/>
    <mergeCell ref="A80:F80"/>
    <mergeCell ref="D70:D76"/>
    <mergeCell ref="D77:D78"/>
    <mergeCell ref="C60:C61"/>
    <mergeCell ref="D60:D69"/>
    <mergeCell ref="C62:C63"/>
    <mergeCell ref="D34:D38"/>
    <mergeCell ref="D39:D41"/>
    <mergeCell ref="D16:D19"/>
    <mergeCell ref="D50:D56"/>
    <mergeCell ref="D20:D24"/>
    <mergeCell ref="D42:D48"/>
    <mergeCell ref="D25:D28"/>
    <mergeCell ref="D30:D33"/>
    <mergeCell ref="D90:D92"/>
    <mergeCell ref="D81:D84"/>
    <mergeCell ref="A93:F93"/>
    <mergeCell ref="D94:D96"/>
    <mergeCell ref="D85:D86"/>
    <mergeCell ref="A87:F87"/>
    <mergeCell ref="A89:F89"/>
  </mergeCells>
  <hyperlinks>
    <hyperlink ref="B10" r:id="rId1" display="mailto:svarka@donmet.com.ua"/>
    <hyperlink ref="C10" r:id="rId2" display="http://www.donmet.com.ua/"/>
  </hyperlinks>
  <printOptions/>
  <pageMargins left="0.23" right="0.1968503937007874" top="0.1968503937007874" bottom="0.1968503937007874" header="0.3937007874015748" footer="0.5118110236220472"/>
  <pageSetup fitToHeight="10" fitToWidth="1" horizontalDpi="600" verticalDpi="600" orientation="portrait" paperSize="9" scale="53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57"/>
  <sheetViews>
    <sheetView view="pageBreakPreview" zoomScale="85" zoomScaleSheetLayoutView="85" workbookViewId="0" topLeftCell="A1">
      <selection activeCell="I14" sqref="I14"/>
    </sheetView>
  </sheetViews>
  <sheetFormatPr defaultColWidth="9.00390625" defaultRowHeight="12.75"/>
  <cols>
    <col min="1" max="1" width="6.25390625" style="0" customWidth="1"/>
    <col min="2" max="2" width="64.875" style="0" customWidth="1"/>
    <col min="3" max="3" width="66.625" style="0" customWidth="1"/>
    <col min="4" max="4" width="16.00390625" style="0" customWidth="1"/>
    <col min="5" max="6" width="11.75390625" style="0" customWidth="1"/>
  </cols>
  <sheetData>
    <row r="3" ht="31.5">
      <c r="C3" s="3" t="s">
        <v>2354</v>
      </c>
    </row>
    <row r="4" ht="48.75" customHeight="1"/>
    <row r="5" spans="2:3" ht="18">
      <c r="B5" s="592" t="s">
        <v>1014</v>
      </c>
      <c r="C5" s="593"/>
    </row>
    <row r="7" spans="2:4" ht="20.25">
      <c r="B7" s="26" t="s">
        <v>2355</v>
      </c>
      <c r="D7" s="5" t="s">
        <v>2152</v>
      </c>
    </row>
    <row r="8" spans="2:4" ht="20.25">
      <c r="B8" s="26" t="s">
        <v>2356</v>
      </c>
      <c r="D8" s="5" t="s">
        <v>2155</v>
      </c>
    </row>
    <row r="9" ht="18">
      <c r="D9" s="5" t="s">
        <v>2156</v>
      </c>
    </row>
    <row r="10" spans="2:4" ht="20.25">
      <c r="B10" s="29" t="s">
        <v>2157</v>
      </c>
      <c r="C10" s="30" t="s">
        <v>2158</v>
      </c>
      <c r="D10" s="28" t="s">
        <v>2159</v>
      </c>
    </row>
    <row r="11" spans="3:6" ht="20.25">
      <c r="C11" s="748" t="s">
        <v>1130</v>
      </c>
      <c r="D11" s="749"/>
      <c r="E11" s="749"/>
      <c r="F11" s="749"/>
    </row>
    <row r="12" spans="1:6" ht="12.75">
      <c r="A12" s="691" t="s">
        <v>2160</v>
      </c>
      <c r="B12" s="693" t="s">
        <v>2161</v>
      </c>
      <c r="C12" s="695" t="s">
        <v>2162</v>
      </c>
      <c r="D12" s="697" t="s">
        <v>1015</v>
      </c>
      <c r="E12" s="697" t="s">
        <v>2357</v>
      </c>
      <c r="F12" s="702" t="s">
        <v>1337</v>
      </c>
    </row>
    <row r="13" spans="1:6" ht="22.5" customHeight="1">
      <c r="A13" s="692"/>
      <c r="B13" s="694"/>
      <c r="C13" s="696"/>
      <c r="D13" s="698"/>
      <c r="E13" s="701"/>
      <c r="F13" s="703"/>
    </row>
    <row r="14" spans="1:6" s="35" customFormat="1" ht="30" customHeight="1">
      <c r="A14" s="826" t="s">
        <v>2358</v>
      </c>
      <c r="B14" s="827"/>
      <c r="C14" s="827"/>
      <c r="D14" s="827"/>
      <c r="E14" s="827"/>
      <c r="F14" s="828"/>
    </row>
    <row r="15" spans="1:6" ht="30" customHeight="1">
      <c r="A15" s="829" t="s">
        <v>2359</v>
      </c>
      <c r="B15" s="830"/>
      <c r="C15" s="830"/>
      <c r="D15" s="830"/>
      <c r="E15" s="830"/>
      <c r="F15" s="831"/>
    </row>
    <row r="16" spans="1:6" s="36" customFormat="1" ht="21.75" customHeight="1">
      <c r="A16" s="20">
        <v>1</v>
      </c>
      <c r="B16" s="45" t="s">
        <v>2360</v>
      </c>
      <c r="C16" s="814" t="s">
        <v>2361</v>
      </c>
      <c r="D16" s="46" t="s">
        <v>2362</v>
      </c>
      <c r="E16" s="23"/>
      <c r="F16" s="47" t="s">
        <v>893</v>
      </c>
    </row>
    <row r="17" spans="1:6" s="36" customFormat="1" ht="21.75" customHeight="1">
      <c r="A17" s="17">
        <f aca="true" t="shared" si="0" ref="A17:A30">A16+1</f>
        <v>2</v>
      </c>
      <c r="B17" s="48" t="s">
        <v>2363</v>
      </c>
      <c r="C17" s="813"/>
      <c r="D17" s="10" t="s">
        <v>2364</v>
      </c>
      <c r="E17" s="14"/>
      <c r="F17" s="44" t="s">
        <v>893</v>
      </c>
    </row>
    <row r="18" spans="1:6" s="36" customFormat="1" ht="21.75" customHeight="1">
      <c r="A18" s="17">
        <f t="shared" si="0"/>
        <v>3</v>
      </c>
      <c r="B18" s="48" t="s">
        <v>2365</v>
      </c>
      <c r="C18" s="10" t="s">
        <v>2366</v>
      </c>
      <c r="D18" s="10" t="s">
        <v>2367</v>
      </c>
      <c r="E18" s="14"/>
      <c r="F18" s="44" t="s">
        <v>893</v>
      </c>
    </row>
    <row r="19" spans="1:6" s="36" customFormat="1" ht="21.75" customHeight="1">
      <c r="A19" s="17">
        <f t="shared" si="0"/>
        <v>4</v>
      </c>
      <c r="B19" s="49" t="s">
        <v>2368</v>
      </c>
      <c r="C19" s="25" t="s">
        <v>2369</v>
      </c>
      <c r="D19" s="10" t="s">
        <v>2370</v>
      </c>
      <c r="E19" s="14"/>
      <c r="F19" s="44" t="s">
        <v>893</v>
      </c>
    </row>
    <row r="20" spans="1:6" s="36" customFormat="1" ht="21.75" customHeight="1">
      <c r="A20" s="17">
        <f t="shared" si="0"/>
        <v>5</v>
      </c>
      <c r="B20" s="48" t="s">
        <v>2371</v>
      </c>
      <c r="C20" s="10" t="s">
        <v>2372</v>
      </c>
      <c r="D20" s="10" t="s">
        <v>2373</v>
      </c>
      <c r="E20" s="14"/>
      <c r="F20" s="44" t="s">
        <v>893</v>
      </c>
    </row>
    <row r="21" spans="1:6" s="36" customFormat="1" ht="21.75" customHeight="1">
      <c r="A21" s="17">
        <f t="shared" si="0"/>
        <v>6</v>
      </c>
      <c r="B21" s="48" t="s">
        <v>2374</v>
      </c>
      <c r="C21" s="815" t="s">
        <v>2375</v>
      </c>
      <c r="D21" s="10" t="s">
        <v>2376</v>
      </c>
      <c r="E21" s="14"/>
      <c r="F21" s="44" t="s">
        <v>893</v>
      </c>
    </row>
    <row r="22" spans="1:6" s="36" customFormat="1" ht="21.75" customHeight="1">
      <c r="A22" s="17">
        <f t="shared" si="0"/>
        <v>7</v>
      </c>
      <c r="B22" s="48" t="s">
        <v>2377</v>
      </c>
      <c r="C22" s="813"/>
      <c r="D22" s="10" t="s">
        <v>2378</v>
      </c>
      <c r="E22" s="14"/>
      <c r="F22" s="44" t="s">
        <v>893</v>
      </c>
    </row>
    <row r="23" spans="1:6" s="36" customFormat="1" ht="21.75" customHeight="1">
      <c r="A23" s="17">
        <f t="shared" si="0"/>
        <v>8</v>
      </c>
      <c r="B23" s="48" t="s">
        <v>2379</v>
      </c>
      <c r="C23" s="10" t="s">
        <v>2380</v>
      </c>
      <c r="D23" s="10" t="s">
        <v>2381</v>
      </c>
      <c r="E23" s="14"/>
      <c r="F23" s="44" t="s">
        <v>893</v>
      </c>
    </row>
    <row r="24" spans="1:6" s="36" customFormat="1" ht="21.75" customHeight="1">
      <c r="A24" s="17">
        <f t="shared" si="0"/>
        <v>9</v>
      </c>
      <c r="B24" s="48" t="s">
        <v>2382</v>
      </c>
      <c r="C24" s="10" t="s">
        <v>2383</v>
      </c>
      <c r="D24" s="10" t="s">
        <v>2384</v>
      </c>
      <c r="E24" s="14"/>
      <c r="F24" s="44" t="s">
        <v>893</v>
      </c>
    </row>
    <row r="25" spans="1:6" s="36" customFormat="1" ht="21.75" customHeight="1">
      <c r="A25" s="17">
        <f t="shared" si="0"/>
        <v>10</v>
      </c>
      <c r="B25" s="48" t="s">
        <v>2385</v>
      </c>
      <c r="C25" s="10" t="s">
        <v>2386</v>
      </c>
      <c r="D25" s="10" t="s">
        <v>2387</v>
      </c>
      <c r="E25" s="14"/>
      <c r="F25" s="44" t="s">
        <v>893</v>
      </c>
    </row>
    <row r="26" spans="1:6" s="36" customFormat="1" ht="21.75" customHeight="1">
      <c r="A26" s="17">
        <f t="shared" si="0"/>
        <v>11</v>
      </c>
      <c r="B26" s="48" t="s">
        <v>2388</v>
      </c>
      <c r="C26" s="10" t="s">
        <v>2389</v>
      </c>
      <c r="D26" s="10" t="s">
        <v>2390</v>
      </c>
      <c r="E26" s="14"/>
      <c r="F26" s="44" t="s">
        <v>893</v>
      </c>
    </row>
    <row r="27" spans="1:6" s="36" customFormat="1" ht="21.75" customHeight="1">
      <c r="A27" s="17">
        <f t="shared" si="0"/>
        <v>12</v>
      </c>
      <c r="B27" s="48" t="s">
        <v>2391</v>
      </c>
      <c r="C27" s="10" t="s">
        <v>2392</v>
      </c>
      <c r="D27" s="10" t="s">
        <v>2393</v>
      </c>
      <c r="E27" s="14"/>
      <c r="F27" s="44" t="s">
        <v>893</v>
      </c>
    </row>
    <row r="28" spans="1:6" s="36" customFormat="1" ht="21.75" customHeight="1">
      <c r="A28" s="17">
        <f t="shared" si="0"/>
        <v>13</v>
      </c>
      <c r="B28" s="48" t="s">
        <v>2394</v>
      </c>
      <c r="C28" s="815" t="s">
        <v>2395</v>
      </c>
      <c r="D28" s="10" t="s">
        <v>2396</v>
      </c>
      <c r="E28" s="14"/>
      <c r="F28" s="44" t="s">
        <v>893</v>
      </c>
    </row>
    <row r="29" spans="1:6" s="36" customFormat="1" ht="21.75" customHeight="1">
      <c r="A29" s="17">
        <f t="shared" si="0"/>
        <v>14</v>
      </c>
      <c r="B29" s="48" t="s">
        <v>2397</v>
      </c>
      <c r="C29" s="813"/>
      <c r="D29" s="10" t="s">
        <v>2398</v>
      </c>
      <c r="E29" s="14"/>
      <c r="F29" s="44" t="s">
        <v>893</v>
      </c>
    </row>
    <row r="30" spans="1:6" ht="21.75" customHeight="1">
      <c r="A30" s="21">
        <f t="shared" si="0"/>
        <v>15</v>
      </c>
      <c r="B30" s="50" t="s">
        <v>2399</v>
      </c>
      <c r="C30" s="19" t="s">
        <v>2400</v>
      </c>
      <c r="D30" s="19" t="s">
        <v>2401</v>
      </c>
      <c r="E30" s="22"/>
      <c r="F30" s="51" t="s">
        <v>893</v>
      </c>
    </row>
    <row r="31" spans="1:6" ht="30" customHeight="1">
      <c r="A31" s="816" t="s">
        <v>2402</v>
      </c>
      <c r="B31" s="817"/>
      <c r="C31" s="817"/>
      <c r="D31" s="817"/>
      <c r="E31" s="817"/>
      <c r="F31" s="37"/>
    </row>
    <row r="32" spans="1:6" s="36" customFormat="1" ht="21.75" customHeight="1">
      <c r="A32" s="20">
        <v>16</v>
      </c>
      <c r="B32" s="45" t="s">
        <v>2403</v>
      </c>
      <c r="C32" s="46"/>
      <c r="D32" s="46" t="s">
        <v>2404</v>
      </c>
      <c r="E32" s="23"/>
      <c r="F32" s="47" t="s">
        <v>893</v>
      </c>
    </row>
    <row r="33" spans="1:6" s="36" customFormat="1" ht="21.75" customHeight="1">
      <c r="A33" s="17">
        <f aca="true" t="shared" si="1" ref="A33:A46">A32+1</f>
        <v>17</v>
      </c>
      <c r="B33" s="48" t="s">
        <v>177</v>
      </c>
      <c r="C33" s="10"/>
      <c r="D33" s="10" t="s">
        <v>178</v>
      </c>
      <c r="E33" s="14"/>
      <c r="F33" s="44" t="s">
        <v>893</v>
      </c>
    </row>
    <row r="34" spans="1:6" s="36" customFormat="1" ht="21.75" customHeight="1">
      <c r="A34" s="17">
        <f t="shared" si="1"/>
        <v>18</v>
      </c>
      <c r="B34" s="48" t="s">
        <v>179</v>
      </c>
      <c r="C34" s="10"/>
      <c r="D34" s="10" t="s">
        <v>180</v>
      </c>
      <c r="E34" s="14"/>
      <c r="F34" s="44" t="s">
        <v>893</v>
      </c>
    </row>
    <row r="35" spans="1:6" s="36" customFormat="1" ht="21.75" customHeight="1">
      <c r="A35" s="17">
        <f t="shared" si="1"/>
        <v>19</v>
      </c>
      <c r="B35" s="48" t="s">
        <v>181</v>
      </c>
      <c r="C35" s="10"/>
      <c r="D35" s="10" t="s">
        <v>182</v>
      </c>
      <c r="E35" s="14"/>
      <c r="F35" s="44" t="s">
        <v>893</v>
      </c>
    </row>
    <row r="36" spans="1:6" s="36" customFormat="1" ht="21.75" customHeight="1">
      <c r="A36" s="17">
        <f t="shared" si="1"/>
        <v>20</v>
      </c>
      <c r="B36" s="48" t="s">
        <v>183</v>
      </c>
      <c r="C36" s="10"/>
      <c r="D36" s="10" t="s">
        <v>184</v>
      </c>
      <c r="E36" s="14"/>
      <c r="F36" s="44" t="s">
        <v>893</v>
      </c>
    </row>
    <row r="37" spans="1:6" s="36" customFormat="1" ht="21.75" customHeight="1">
      <c r="A37" s="17">
        <f t="shared" si="1"/>
        <v>21</v>
      </c>
      <c r="B37" s="48" t="s">
        <v>185</v>
      </c>
      <c r="C37" s="10"/>
      <c r="D37" s="10" t="s">
        <v>186</v>
      </c>
      <c r="E37" s="14"/>
      <c r="F37" s="44" t="s">
        <v>893</v>
      </c>
    </row>
    <row r="38" spans="1:6" s="36" customFormat="1" ht="21.75" customHeight="1">
      <c r="A38" s="17">
        <f t="shared" si="1"/>
        <v>22</v>
      </c>
      <c r="B38" s="48" t="s">
        <v>187</v>
      </c>
      <c r="C38" s="10"/>
      <c r="D38" s="10" t="s">
        <v>188</v>
      </c>
      <c r="E38" s="14"/>
      <c r="F38" s="44" t="s">
        <v>893</v>
      </c>
    </row>
    <row r="39" spans="1:6" s="36" customFormat="1" ht="21.75" customHeight="1">
      <c r="A39" s="17">
        <f t="shared" si="1"/>
        <v>23</v>
      </c>
      <c r="B39" s="48" t="s">
        <v>189</v>
      </c>
      <c r="C39" s="10"/>
      <c r="D39" s="10" t="s">
        <v>190</v>
      </c>
      <c r="E39" s="14"/>
      <c r="F39" s="44" t="s">
        <v>893</v>
      </c>
    </row>
    <row r="40" spans="1:6" s="36" customFormat="1" ht="21.75" customHeight="1">
      <c r="A40" s="17">
        <f t="shared" si="1"/>
        <v>24</v>
      </c>
      <c r="B40" s="48" t="s">
        <v>191</v>
      </c>
      <c r="C40" s="10"/>
      <c r="D40" s="10" t="s">
        <v>192</v>
      </c>
      <c r="E40" s="14"/>
      <c r="F40" s="44" t="s">
        <v>893</v>
      </c>
    </row>
    <row r="41" spans="1:6" s="36" customFormat="1" ht="21.75" customHeight="1">
      <c r="A41" s="17">
        <f t="shared" si="1"/>
        <v>25</v>
      </c>
      <c r="B41" s="48" t="s">
        <v>193</v>
      </c>
      <c r="C41" s="10"/>
      <c r="D41" s="10" t="s">
        <v>194</v>
      </c>
      <c r="E41" s="14"/>
      <c r="F41" s="44" t="s">
        <v>893</v>
      </c>
    </row>
    <row r="42" spans="1:6" s="36" customFormat="1" ht="21.75" customHeight="1">
      <c r="A42" s="17">
        <f t="shared" si="1"/>
        <v>26</v>
      </c>
      <c r="B42" s="48" t="s">
        <v>195</v>
      </c>
      <c r="C42" s="10"/>
      <c r="D42" s="10" t="s">
        <v>196</v>
      </c>
      <c r="E42" s="14"/>
      <c r="F42" s="44" t="s">
        <v>893</v>
      </c>
    </row>
    <row r="43" spans="1:6" s="36" customFormat="1" ht="21.75" customHeight="1">
      <c r="A43" s="17">
        <f t="shared" si="1"/>
        <v>27</v>
      </c>
      <c r="B43" s="48" t="s">
        <v>197</v>
      </c>
      <c r="C43" s="10"/>
      <c r="D43" s="10" t="s">
        <v>198</v>
      </c>
      <c r="E43" s="14"/>
      <c r="F43" s="44" t="s">
        <v>893</v>
      </c>
    </row>
    <row r="44" spans="1:6" s="36" customFormat="1" ht="21.75" customHeight="1">
      <c r="A44" s="17">
        <f t="shared" si="1"/>
        <v>28</v>
      </c>
      <c r="B44" s="48" t="s">
        <v>199</v>
      </c>
      <c r="C44" s="10"/>
      <c r="D44" s="10" t="s">
        <v>200</v>
      </c>
      <c r="E44" s="14"/>
      <c r="F44" s="44" t="s">
        <v>893</v>
      </c>
    </row>
    <row r="45" spans="1:6" s="36" customFormat="1" ht="21.75" customHeight="1">
      <c r="A45" s="17">
        <f t="shared" si="1"/>
        <v>29</v>
      </c>
      <c r="B45" s="48" t="s">
        <v>201</v>
      </c>
      <c r="C45" s="10"/>
      <c r="D45" s="10" t="s">
        <v>202</v>
      </c>
      <c r="E45" s="14"/>
      <c r="F45" s="44" t="s">
        <v>893</v>
      </c>
    </row>
    <row r="46" spans="1:6" ht="21.75" customHeight="1">
      <c r="A46" s="21">
        <f t="shared" si="1"/>
        <v>30</v>
      </c>
      <c r="B46" s="50" t="s">
        <v>203</v>
      </c>
      <c r="C46" s="19"/>
      <c r="D46" s="19" t="s">
        <v>204</v>
      </c>
      <c r="E46" s="22"/>
      <c r="F46" s="51" t="s">
        <v>893</v>
      </c>
    </row>
    <row r="47" spans="1:6" ht="30" customHeight="1">
      <c r="A47" s="816" t="s">
        <v>205</v>
      </c>
      <c r="B47" s="817"/>
      <c r="C47" s="817"/>
      <c r="D47" s="817"/>
      <c r="E47" s="817"/>
      <c r="F47" s="38"/>
    </row>
    <row r="48" spans="1:6" s="33" customFormat="1" ht="21.75" customHeight="1">
      <c r="A48" s="20">
        <v>31</v>
      </c>
      <c r="B48" s="52" t="s">
        <v>1482</v>
      </c>
      <c r="C48" s="53" t="s">
        <v>1483</v>
      </c>
      <c r="D48" s="53" t="s">
        <v>1484</v>
      </c>
      <c r="E48" s="23"/>
      <c r="F48" s="47" t="s">
        <v>893</v>
      </c>
    </row>
    <row r="49" spans="1:6" s="33" customFormat="1" ht="21.75" customHeight="1">
      <c r="A49" s="17">
        <f aca="true" t="shared" si="2" ref="A49:A61">A48+1</f>
        <v>32</v>
      </c>
      <c r="B49" s="48" t="s">
        <v>1561</v>
      </c>
      <c r="C49" s="54" t="s">
        <v>1483</v>
      </c>
      <c r="D49" s="12" t="s">
        <v>1562</v>
      </c>
      <c r="E49" s="14"/>
      <c r="F49" s="44" t="s">
        <v>893</v>
      </c>
    </row>
    <row r="50" spans="1:6" s="33" customFormat="1" ht="21.75" customHeight="1">
      <c r="A50" s="17">
        <f t="shared" si="2"/>
        <v>33</v>
      </c>
      <c r="B50" s="48" t="s">
        <v>1563</v>
      </c>
      <c r="C50" s="10" t="s">
        <v>1564</v>
      </c>
      <c r="D50" s="12" t="s">
        <v>1565</v>
      </c>
      <c r="E50" s="14"/>
      <c r="F50" s="44" t="s">
        <v>893</v>
      </c>
    </row>
    <row r="51" spans="1:6" s="33" customFormat="1" ht="21.75" customHeight="1">
      <c r="A51" s="17">
        <f t="shared" si="2"/>
        <v>34</v>
      </c>
      <c r="B51" s="48" t="s">
        <v>1528</v>
      </c>
      <c r="C51" s="10" t="s">
        <v>1564</v>
      </c>
      <c r="D51" s="12" t="s">
        <v>1529</v>
      </c>
      <c r="E51" s="14"/>
      <c r="F51" s="44" t="s">
        <v>893</v>
      </c>
    </row>
    <row r="52" spans="1:6" s="33" customFormat="1" ht="21.75" customHeight="1">
      <c r="A52" s="17">
        <f t="shared" si="2"/>
        <v>35</v>
      </c>
      <c r="B52" s="48" t="s">
        <v>1530</v>
      </c>
      <c r="C52" s="10" t="s">
        <v>1531</v>
      </c>
      <c r="D52" s="12" t="s">
        <v>1532</v>
      </c>
      <c r="E52" s="14"/>
      <c r="F52" s="44" t="s">
        <v>893</v>
      </c>
    </row>
    <row r="53" spans="1:6" s="33" customFormat="1" ht="21.75" customHeight="1">
      <c r="A53" s="17">
        <f t="shared" si="2"/>
        <v>36</v>
      </c>
      <c r="B53" s="48" t="s">
        <v>1533</v>
      </c>
      <c r="C53" s="10" t="s">
        <v>1534</v>
      </c>
      <c r="D53" s="12" t="s">
        <v>1535</v>
      </c>
      <c r="E53" s="14"/>
      <c r="F53" s="44" t="s">
        <v>893</v>
      </c>
    </row>
    <row r="54" spans="1:6" s="33" customFormat="1" ht="21.75" customHeight="1">
      <c r="A54" s="17">
        <f t="shared" si="2"/>
        <v>37</v>
      </c>
      <c r="B54" s="48" t="s">
        <v>1536</v>
      </c>
      <c r="C54" s="10" t="s">
        <v>1534</v>
      </c>
      <c r="D54" s="12" t="s">
        <v>1537</v>
      </c>
      <c r="E54" s="14"/>
      <c r="F54" s="44" t="s">
        <v>893</v>
      </c>
    </row>
    <row r="55" spans="1:6" s="33" customFormat="1" ht="21.75" customHeight="1">
      <c r="A55" s="17">
        <f t="shared" si="2"/>
        <v>38</v>
      </c>
      <c r="B55" s="48" t="s">
        <v>1538</v>
      </c>
      <c r="C55" s="10" t="s">
        <v>1539</v>
      </c>
      <c r="D55" s="12" t="s">
        <v>1540</v>
      </c>
      <c r="E55" s="14"/>
      <c r="F55" s="44" t="s">
        <v>893</v>
      </c>
    </row>
    <row r="56" spans="1:6" s="33" customFormat="1" ht="30" customHeight="1">
      <c r="A56" s="17">
        <f t="shared" si="2"/>
        <v>39</v>
      </c>
      <c r="B56" s="48" t="s">
        <v>1541</v>
      </c>
      <c r="C56" s="10" t="s">
        <v>1539</v>
      </c>
      <c r="D56" s="12" t="s">
        <v>1542</v>
      </c>
      <c r="E56" s="14"/>
      <c r="F56" s="44" t="s">
        <v>893</v>
      </c>
    </row>
    <row r="57" spans="1:6" s="33" customFormat="1" ht="21.75" customHeight="1">
      <c r="A57" s="17">
        <f t="shared" si="2"/>
        <v>40</v>
      </c>
      <c r="B57" s="48" t="s">
        <v>1543</v>
      </c>
      <c r="C57" s="10" t="s">
        <v>1544</v>
      </c>
      <c r="D57" s="12" t="s">
        <v>1545</v>
      </c>
      <c r="E57" s="14"/>
      <c r="F57" s="44" t="s">
        <v>893</v>
      </c>
    </row>
    <row r="58" spans="1:6" s="33" customFormat="1" ht="21.75" customHeight="1">
      <c r="A58" s="17">
        <f t="shared" si="2"/>
        <v>41</v>
      </c>
      <c r="B58" s="48" t="s">
        <v>1546</v>
      </c>
      <c r="C58" s="10" t="s">
        <v>1547</v>
      </c>
      <c r="D58" s="12" t="s">
        <v>1548</v>
      </c>
      <c r="E58" s="14"/>
      <c r="F58" s="44" t="s">
        <v>893</v>
      </c>
    </row>
    <row r="59" spans="1:6" s="33" customFormat="1" ht="21.75" customHeight="1">
      <c r="A59" s="17">
        <f t="shared" si="2"/>
        <v>42</v>
      </c>
      <c r="B59" s="48" t="s">
        <v>1549</v>
      </c>
      <c r="C59" s="10" t="s">
        <v>1550</v>
      </c>
      <c r="D59" s="12" t="s">
        <v>1551</v>
      </c>
      <c r="E59" s="14"/>
      <c r="F59" s="44" t="s">
        <v>893</v>
      </c>
    </row>
    <row r="60" spans="1:6" s="33" customFormat="1" ht="21.75" customHeight="1">
      <c r="A60" s="17">
        <f t="shared" si="2"/>
        <v>43</v>
      </c>
      <c r="B60" s="48" t="s">
        <v>1552</v>
      </c>
      <c r="C60" s="10" t="s">
        <v>1553</v>
      </c>
      <c r="D60" s="12" t="s">
        <v>1554</v>
      </c>
      <c r="E60" s="14"/>
      <c r="F60" s="44" t="s">
        <v>893</v>
      </c>
    </row>
    <row r="61" spans="1:6" ht="21.75" customHeight="1">
      <c r="A61" s="21">
        <f t="shared" si="2"/>
        <v>44</v>
      </c>
      <c r="B61" s="50" t="s">
        <v>1555</v>
      </c>
      <c r="C61" s="19" t="s">
        <v>1556</v>
      </c>
      <c r="D61" s="55" t="s">
        <v>1557</v>
      </c>
      <c r="E61" s="22"/>
      <c r="F61" s="51" t="s">
        <v>893</v>
      </c>
    </row>
    <row r="62" spans="1:6" ht="30" customHeight="1">
      <c r="A62" s="816" t="s">
        <v>1558</v>
      </c>
      <c r="B62" s="817"/>
      <c r="C62" s="817"/>
      <c r="D62" s="817"/>
      <c r="E62" s="817"/>
      <c r="F62" s="37"/>
    </row>
    <row r="63" spans="1:6" s="36" customFormat="1" ht="21.75" customHeight="1">
      <c r="A63" s="20">
        <v>45</v>
      </c>
      <c r="B63" s="45" t="s">
        <v>1559</v>
      </c>
      <c r="C63" s="46" t="s">
        <v>2056</v>
      </c>
      <c r="D63" s="46" t="s">
        <v>2057</v>
      </c>
      <c r="E63" s="56"/>
      <c r="F63" s="47" t="s">
        <v>893</v>
      </c>
    </row>
    <row r="64" spans="1:6" s="36" customFormat="1" ht="21.75" customHeight="1">
      <c r="A64" s="17">
        <f aca="true" t="shared" si="3" ref="A64:A73">A63+1</f>
        <v>46</v>
      </c>
      <c r="B64" s="48" t="s">
        <v>2058</v>
      </c>
      <c r="C64" s="10" t="s">
        <v>2056</v>
      </c>
      <c r="D64" s="10" t="s">
        <v>2059</v>
      </c>
      <c r="E64" s="16"/>
      <c r="F64" s="44" t="s">
        <v>893</v>
      </c>
    </row>
    <row r="65" spans="1:6" s="36" customFormat="1" ht="21.75" customHeight="1">
      <c r="A65" s="17">
        <f t="shared" si="3"/>
        <v>47</v>
      </c>
      <c r="B65" s="48" t="s">
        <v>2060</v>
      </c>
      <c r="C65" s="10" t="s">
        <v>2061</v>
      </c>
      <c r="D65" s="10" t="s">
        <v>2062</v>
      </c>
      <c r="E65" s="16"/>
      <c r="F65" s="44" t="s">
        <v>893</v>
      </c>
    </row>
    <row r="66" spans="1:6" s="36" customFormat="1" ht="21.75" customHeight="1">
      <c r="A66" s="17">
        <f t="shared" si="3"/>
        <v>48</v>
      </c>
      <c r="B66" s="48" t="s">
        <v>2063</v>
      </c>
      <c r="C66" s="10" t="s">
        <v>2064</v>
      </c>
      <c r="D66" s="10" t="s">
        <v>2065</v>
      </c>
      <c r="E66" s="16"/>
      <c r="F66" s="44" t="s">
        <v>893</v>
      </c>
    </row>
    <row r="67" spans="1:6" s="36" customFormat="1" ht="21.75" customHeight="1">
      <c r="A67" s="17">
        <f t="shared" si="3"/>
        <v>49</v>
      </c>
      <c r="B67" s="48" t="s">
        <v>2066</v>
      </c>
      <c r="C67" s="10" t="s">
        <v>2064</v>
      </c>
      <c r="D67" s="10" t="s">
        <v>2067</v>
      </c>
      <c r="E67" s="16"/>
      <c r="F67" s="44" t="s">
        <v>893</v>
      </c>
    </row>
    <row r="68" spans="1:6" s="36" customFormat="1" ht="21.75" customHeight="1">
      <c r="A68" s="17">
        <f t="shared" si="3"/>
        <v>50</v>
      </c>
      <c r="B68" s="48" t="s">
        <v>2068</v>
      </c>
      <c r="C68" s="10" t="s">
        <v>732</v>
      </c>
      <c r="D68" s="10" t="s">
        <v>733</v>
      </c>
      <c r="E68" s="16"/>
      <c r="F68" s="44" t="s">
        <v>893</v>
      </c>
    </row>
    <row r="69" spans="1:6" s="36" customFormat="1" ht="21.75" customHeight="1">
      <c r="A69" s="17">
        <f t="shared" si="3"/>
        <v>51</v>
      </c>
      <c r="B69" s="48" t="s">
        <v>734</v>
      </c>
      <c r="C69" s="10" t="s">
        <v>1547</v>
      </c>
      <c r="D69" s="10" t="s">
        <v>735</v>
      </c>
      <c r="E69" s="16"/>
      <c r="F69" s="44" t="s">
        <v>893</v>
      </c>
    </row>
    <row r="70" spans="1:6" s="36" customFormat="1" ht="21.75" customHeight="1">
      <c r="A70" s="17">
        <f t="shared" si="3"/>
        <v>52</v>
      </c>
      <c r="B70" s="48" t="s">
        <v>736</v>
      </c>
      <c r="C70" s="10" t="s">
        <v>737</v>
      </c>
      <c r="D70" s="10" t="s">
        <v>738</v>
      </c>
      <c r="E70" s="16"/>
      <c r="F70" s="44" t="s">
        <v>893</v>
      </c>
    </row>
    <row r="71" spans="1:6" s="36" customFormat="1" ht="21.75" customHeight="1">
      <c r="A71" s="17">
        <f t="shared" si="3"/>
        <v>53</v>
      </c>
      <c r="B71" s="48" t="s">
        <v>739</v>
      </c>
      <c r="C71" s="10" t="s">
        <v>1136</v>
      </c>
      <c r="D71" s="10" t="s">
        <v>1137</v>
      </c>
      <c r="E71" s="16"/>
      <c r="F71" s="44" t="s">
        <v>893</v>
      </c>
    </row>
    <row r="72" spans="1:6" s="36" customFormat="1" ht="21.75" customHeight="1">
      <c r="A72" s="17">
        <f t="shared" si="3"/>
        <v>54</v>
      </c>
      <c r="B72" s="48" t="s">
        <v>1138</v>
      </c>
      <c r="C72" s="10" t="s">
        <v>1550</v>
      </c>
      <c r="D72" s="10" t="s">
        <v>1139</v>
      </c>
      <c r="E72" s="16"/>
      <c r="F72" s="44" t="s">
        <v>893</v>
      </c>
    </row>
    <row r="73" spans="1:6" ht="21.75" customHeight="1">
      <c r="A73" s="21">
        <f t="shared" si="3"/>
        <v>55</v>
      </c>
      <c r="B73" s="50" t="s">
        <v>1140</v>
      </c>
      <c r="C73" s="19" t="s">
        <v>1141</v>
      </c>
      <c r="D73" s="19" t="s">
        <v>1142</v>
      </c>
      <c r="E73" s="32"/>
      <c r="F73" s="51" t="s">
        <v>893</v>
      </c>
    </row>
    <row r="74" spans="1:6" ht="30" customHeight="1">
      <c r="A74" s="816" t="s">
        <v>1143</v>
      </c>
      <c r="B74" s="817"/>
      <c r="C74" s="817"/>
      <c r="D74" s="817"/>
      <c r="E74" s="817"/>
      <c r="F74" s="39"/>
    </row>
    <row r="75" spans="1:6" s="36" customFormat="1" ht="21.75" customHeight="1">
      <c r="A75" s="20">
        <v>56</v>
      </c>
      <c r="B75" s="45" t="s">
        <v>2144</v>
      </c>
      <c r="C75" s="46" t="s">
        <v>2145</v>
      </c>
      <c r="D75" s="46" t="s">
        <v>2146</v>
      </c>
      <c r="E75" s="56"/>
      <c r="F75" s="47" t="s">
        <v>893</v>
      </c>
    </row>
    <row r="76" spans="1:6" s="36" customFormat="1" ht="21.75" customHeight="1">
      <c r="A76" s="17">
        <f>A75+1</f>
        <v>57</v>
      </c>
      <c r="B76" s="48" t="s">
        <v>2144</v>
      </c>
      <c r="C76" s="10" t="s">
        <v>2147</v>
      </c>
      <c r="D76" s="10" t="s">
        <v>2148</v>
      </c>
      <c r="E76" s="16"/>
      <c r="F76" s="44" t="s">
        <v>893</v>
      </c>
    </row>
    <row r="77" spans="1:6" s="36" customFormat="1" ht="21.75" customHeight="1">
      <c r="A77" s="17">
        <f>A76+1</f>
        <v>58</v>
      </c>
      <c r="B77" s="48" t="s">
        <v>837</v>
      </c>
      <c r="C77" s="10" t="s">
        <v>838</v>
      </c>
      <c r="D77" s="10" t="s">
        <v>839</v>
      </c>
      <c r="E77" s="16"/>
      <c r="F77" s="44" t="s">
        <v>893</v>
      </c>
    </row>
    <row r="78" spans="1:6" ht="21.75" customHeight="1">
      <c r="A78" s="21">
        <f>A77+1</f>
        <v>59</v>
      </c>
      <c r="B78" s="50" t="s">
        <v>840</v>
      </c>
      <c r="C78" s="19" t="s">
        <v>841</v>
      </c>
      <c r="D78" s="19" t="s">
        <v>842</v>
      </c>
      <c r="E78" s="32"/>
      <c r="F78" s="51" t="s">
        <v>893</v>
      </c>
    </row>
    <row r="79" spans="1:6" ht="30" customHeight="1">
      <c r="A79" s="816" t="s">
        <v>843</v>
      </c>
      <c r="B79" s="817"/>
      <c r="C79" s="817"/>
      <c r="D79" s="817"/>
      <c r="E79" s="817"/>
      <c r="F79" s="39"/>
    </row>
    <row r="80" spans="1:6" s="36" customFormat="1" ht="21.75" customHeight="1">
      <c r="A80" s="20">
        <v>60</v>
      </c>
      <c r="B80" s="45" t="s">
        <v>844</v>
      </c>
      <c r="C80" s="46" t="s">
        <v>845</v>
      </c>
      <c r="D80" s="46" t="s">
        <v>846</v>
      </c>
      <c r="E80" s="23"/>
      <c r="F80" s="47" t="s">
        <v>893</v>
      </c>
    </row>
    <row r="81" spans="1:6" s="36" customFormat="1" ht="21.75" customHeight="1">
      <c r="A81" s="17">
        <f aca="true" t="shared" si="4" ref="A81:A86">A80+1</f>
        <v>61</v>
      </c>
      <c r="B81" s="48" t="s">
        <v>847</v>
      </c>
      <c r="C81" s="10" t="s">
        <v>848</v>
      </c>
      <c r="D81" s="10" t="s">
        <v>849</v>
      </c>
      <c r="E81" s="14"/>
      <c r="F81" s="44" t="s">
        <v>893</v>
      </c>
    </row>
    <row r="82" spans="1:6" s="36" customFormat="1" ht="21.75" customHeight="1">
      <c r="A82" s="17">
        <f t="shared" si="4"/>
        <v>62</v>
      </c>
      <c r="B82" s="48" t="s">
        <v>850</v>
      </c>
      <c r="C82" s="824" t="s">
        <v>851</v>
      </c>
      <c r="D82" s="10" t="s">
        <v>852</v>
      </c>
      <c r="E82" s="14"/>
      <c r="F82" s="44" t="s">
        <v>893</v>
      </c>
    </row>
    <row r="83" spans="1:6" s="36" customFormat="1" ht="21.75" customHeight="1">
      <c r="A83" s="17">
        <f t="shared" si="4"/>
        <v>63</v>
      </c>
      <c r="B83" s="48" t="s">
        <v>853</v>
      </c>
      <c r="C83" s="825"/>
      <c r="D83" s="10" t="s">
        <v>854</v>
      </c>
      <c r="E83" s="14"/>
      <c r="F83" s="44" t="s">
        <v>893</v>
      </c>
    </row>
    <row r="84" spans="1:6" s="36" customFormat="1" ht="21.75" customHeight="1">
      <c r="A84" s="17">
        <f t="shared" si="4"/>
        <v>64</v>
      </c>
      <c r="B84" s="48" t="s">
        <v>855</v>
      </c>
      <c r="C84" s="815" t="s">
        <v>856</v>
      </c>
      <c r="D84" s="10" t="s">
        <v>857</v>
      </c>
      <c r="E84" s="14"/>
      <c r="F84" s="44" t="s">
        <v>893</v>
      </c>
    </row>
    <row r="85" spans="1:6" s="36" customFormat="1" ht="21.75" customHeight="1">
      <c r="A85" s="17">
        <f t="shared" si="4"/>
        <v>65</v>
      </c>
      <c r="B85" s="48" t="s">
        <v>858</v>
      </c>
      <c r="C85" s="815"/>
      <c r="D85" s="10" t="s">
        <v>859</v>
      </c>
      <c r="E85" s="14"/>
      <c r="F85" s="44" t="s">
        <v>893</v>
      </c>
    </row>
    <row r="86" spans="1:6" ht="31.5" customHeight="1">
      <c r="A86" s="21">
        <f t="shared" si="4"/>
        <v>66</v>
      </c>
      <c r="B86" s="57" t="s">
        <v>2210</v>
      </c>
      <c r="C86" s="58" t="s">
        <v>2211</v>
      </c>
      <c r="D86" s="59" t="s">
        <v>2212</v>
      </c>
      <c r="E86" s="22"/>
      <c r="F86" s="51" t="s">
        <v>893</v>
      </c>
    </row>
    <row r="87" spans="1:6" ht="30" customHeight="1">
      <c r="A87" s="816" t="s">
        <v>2213</v>
      </c>
      <c r="B87" s="817"/>
      <c r="C87" s="817"/>
      <c r="D87" s="817"/>
      <c r="E87" s="817"/>
      <c r="F87" s="39"/>
    </row>
    <row r="88" spans="1:6" s="36" customFormat="1" ht="42" customHeight="1">
      <c r="A88" s="20">
        <v>67</v>
      </c>
      <c r="B88" s="45" t="s">
        <v>2214</v>
      </c>
      <c r="C88" s="24" t="s">
        <v>864</v>
      </c>
      <c r="D88" s="46" t="s">
        <v>865</v>
      </c>
      <c r="E88" s="23"/>
      <c r="F88" s="47" t="s">
        <v>893</v>
      </c>
    </row>
    <row r="89" spans="1:6" ht="42.75" customHeight="1">
      <c r="A89" s="21">
        <v>68</v>
      </c>
      <c r="B89" s="50" t="s">
        <v>866</v>
      </c>
      <c r="C89" s="34" t="s">
        <v>864</v>
      </c>
      <c r="D89" s="19" t="s">
        <v>867</v>
      </c>
      <c r="E89" s="22"/>
      <c r="F89" s="51" t="s">
        <v>893</v>
      </c>
    </row>
    <row r="90" spans="1:6" ht="30" customHeight="1">
      <c r="A90" s="816" t="s">
        <v>868</v>
      </c>
      <c r="B90" s="817"/>
      <c r="C90" s="817"/>
      <c r="D90" s="817"/>
      <c r="E90" s="817"/>
      <c r="F90" s="39"/>
    </row>
    <row r="91" spans="1:6" s="36" customFormat="1" ht="30" customHeight="1">
      <c r="A91" s="20">
        <v>69</v>
      </c>
      <c r="B91" s="45" t="s">
        <v>869</v>
      </c>
      <c r="C91" s="61" t="s">
        <v>870</v>
      </c>
      <c r="D91" s="46" t="s">
        <v>871</v>
      </c>
      <c r="E91" s="23"/>
      <c r="F91" s="47" t="s">
        <v>893</v>
      </c>
    </row>
    <row r="92" spans="1:6" s="36" customFormat="1" ht="30" customHeight="1">
      <c r="A92" s="17">
        <f>A91+1</f>
        <v>70</v>
      </c>
      <c r="B92" s="48" t="s">
        <v>872</v>
      </c>
      <c r="C92" s="60" t="s">
        <v>873</v>
      </c>
      <c r="D92" s="10" t="s">
        <v>874</v>
      </c>
      <c r="E92" s="14"/>
      <c r="F92" s="44" t="s">
        <v>893</v>
      </c>
    </row>
    <row r="93" spans="1:6" s="36" customFormat="1" ht="30" customHeight="1">
      <c r="A93" s="17">
        <f>A92+1</f>
        <v>71</v>
      </c>
      <c r="B93" s="48" t="s">
        <v>875</v>
      </c>
      <c r="C93" s="60" t="s">
        <v>870</v>
      </c>
      <c r="D93" s="10" t="s">
        <v>876</v>
      </c>
      <c r="E93" s="14"/>
      <c r="F93" s="44" t="s">
        <v>893</v>
      </c>
    </row>
    <row r="94" spans="1:6" s="36" customFormat="1" ht="30" customHeight="1">
      <c r="A94" s="17">
        <f>A93+1</f>
        <v>72</v>
      </c>
      <c r="B94" s="48" t="s">
        <v>877</v>
      </c>
      <c r="C94" s="60" t="s">
        <v>873</v>
      </c>
      <c r="D94" s="10" t="s">
        <v>878</v>
      </c>
      <c r="E94" s="14"/>
      <c r="F94" s="44" t="s">
        <v>893</v>
      </c>
    </row>
    <row r="95" spans="1:6" s="36" customFormat="1" ht="30" customHeight="1">
      <c r="A95" s="17">
        <f>A94+1</f>
        <v>73</v>
      </c>
      <c r="B95" s="48" t="s">
        <v>1778</v>
      </c>
      <c r="C95" s="60" t="s">
        <v>1779</v>
      </c>
      <c r="D95" s="10" t="s">
        <v>1780</v>
      </c>
      <c r="E95" s="14"/>
      <c r="F95" s="44" t="s">
        <v>893</v>
      </c>
    </row>
    <row r="96" spans="1:6" ht="30" customHeight="1">
      <c r="A96" s="21">
        <f>A95+1</f>
        <v>74</v>
      </c>
      <c r="B96" s="50" t="s">
        <v>1781</v>
      </c>
      <c r="C96" s="62" t="s">
        <v>1782</v>
      </c>
      <c r="D96" s="19" t="s">
        <v>1783</v>
      </c>
      <c r="E96" s="22"/>
      <c r="F96" s="51" t="s">
        <v>893</v>
      </c>
    </row>
    <row r="97" spans="1:6" ht="30" customHeight="1">
      <c r="A97" s="816" t="s">
        <v>1784</v>
      </c>
      <c r="B97" s="817"/>
      <c r="C97" s="817"/>
      <c r="D97" s="817"/>
      <c r="E97" s="817"/>
      <c r="F97" s="40"/>
    </row>
    <row r="98" spans="1:6" s="36" customFormat="1" ht="21.75" customHeight="1">
      <c r="A98" s="20">
        <v>75</v>
      </c>
      <c r="B98" s="45" t="s">
        <v>1785</v>
      </c>
      <c r="C98" s="814" t="s">
        <v>1786</v>
      </c>
      <c r="D98" s="46" t="s">
        <v>1787</v>
      </c>
      <c r="E98" s="23"/>
      <c r="F98" s="47" t="s">
        <v>893</v>
      </c>
    </row>
    <row r="99" spans="1:6" s="36" customFormat="1" ht="21.75" customHeight="1">
      <c r="A99" s="17">
        <f aca="true" t="shared" si="5" ref="A99:A125">A98+1</f>
        <v>76</v>
      </c>
      <c r="B99" s="48" t="s">
        <v>1788</v>
      </c>
      <c r="C99" s="815"/>
      <c r="D99" s="10" t="s">
        <v>1789</v>
      </c>
      <c r="E99" s="14"/>
      <c r="F99" s="44" t="s">
        <v>893</v>
      </c>
    </row>
    <row r="100" spans="1:6" s="36" customFormat="1" ht="21.75" customHeight="1">
      <c r="A100" s="17">
        <f t="shared" si="5"/>
        <v>77</v>
      </c>
      <c r="B100" s="48" t="s">
        <v>1790</v>
      </c>
      <c r="C100" s="738" t="s">
        <v>1791</v>
      </c>
      <c r="D100" s="10" t="s">
        <v>1792</v>
      </c>
      <c r="E100" s="14"/>
      <c r="F100" s="44" t="s">
        <v>893</v>
      </c>
    </row>
    <row r="101" spans="1:6" s="36" customFormat="1" ht="21.75" customHeight="1">
      <c r="A101" s="17">
        <f t="shared" si="5"/>
        <v>78</v>
      </c>
      <c r="B101" s="48" t="s">
        <v>1793</v>
      </c>
      <c r="C101" s="739"/>
      <c r="D101" s="10" t="s">
        <v>1794</v>
      </c>
      <c r="E101" s="14"/>
      <c r="F101" s="44" t="s">
        <v>893</v>
      </c>
    </row>
    <row r="102" spans="1:6" s="36" customFormat="1" ht="21.75" customHeight="1">
      <c r="A102" s="17">
        <f t="shared" si="5"/>
        <v>79</v>
      </c>
      <c r="B102" s="48" t="s">
        <v>1795</v>
      </c>
      <c r="C102" s="739"/>
      <c r="D102" s="10" t="s">
        <v>1796</v>
      </c>
      <c r="E102" s="14"/>
      <c r="F102" s="44" t="s">
        <v>893</v>
      </c>
    </row>
    <row r="103" spans="1:6" s="36" customFormat="1" ht="21.75" customHeight="1">
      <c r="A103" s="17">
        <f t="shared" si="5"/>
        <v>80</v>
      </c>
      <c r="B103" s="48" t="s">
        <v>1797</v>
      </c>
      <c r="C103" s="739"/>
      <c r="D103" s="10" t="s">
        <v>1798</v>
      </c>
      <c r="E103" s="14"/>
      <c r="F103" s="44" t="s">
        <v>893</v>
      </c>
    </row>
    <row r="104" spans="1:6" s="36" customFormat="1" ht="21.75" customHeight="1">
      <c r="A104" s="17">
        <f t="shared" si="5"/>
        <v>81</v>
      </c>
      <c r="B104" s="48" t="s">
        <v>1799</v>
      </c>
      <c r="C104" s="739"/>
      <c r="D104" s="10" t="s">
        <v>1800</v>
      </c>
      <c r="E104" s="14"/>
      <c r="F104" s="44" t="s">
        <v>893</v>
      </c>
    </row>
    <row r="105" spans="1:6" s="36" customFormat="1" ht="21.75" customHeight="1">
      <c r="A105" s="17">
        <f t="shared" si="5"/>
        <v>82</v>
      </c>
      <c r="B105" s="48" t="s">
        <v>1801</v>
      </c>
      <c r="C105" s="739"/>
      <c r="D105" s="10" t="s">
        <v>1802</v>
      </c>
      <c r="E105" s="14"/>
      <c r="F105" s="44" t="s">
        <v>893</v>
      </c>
    </row>
    <row r="106" spans="1:6" s="36" customFormat="1" ht="21.75" customHeight="1">
      <c r="A106" s="17">
        <f t="shared" si="5"/>
        <v>83</v>
      </c>
      <c r="B106" s="48" t="s">
        <v>1803</v>
      </c>
      <c r="C106" s="740"/>
      <c r="D106" s="10" t="s">
        <v>1804</v>
      </c>
      <c r="E106" s="14"/>
      <c r="F106" s="44" t="s">
        <v>893</v>
      </c>
    </row>
    <row r="107" spans="1:6" s="36" customFormat="1" ht="21.75" customHeight="1">
      <c r="A107" s="17">
        <f t="shared" si="5"/>
        <v>84</v>
      </c>
      <c r="B107" s="48" t="s">
        <v>1805</v>
      </c>
      <c r="C107" s="813" t="s">
        <v>1806</v>
      </c>
      <c r="D107" s="10" t="s">
        <v>1807</v>
      </c>
      <c r="E107" s="14"/>
      <c r="F107" s="44" t="s">
        <v>893</v>
      </c>
    </row>
    <row r="108" spans="1:6" s="36" customFormat="1" ht="21.75" customHeight="1">
      <c r="A108" s="17">
        <f t="shared" si="5"/>
        <v>85</v>
      </c>
      <c r="B108" s="48" t="s">
        <v>1808</v>
      </c>
      <c r="C108" s="813"/>
      <c r="D108" s="10" t="s">
        <v>1809</v>
      </c>
      <c r="E108" s="14"/>
      <c r="F108" s="44" t="s">
        <v>893</v>
      </c>
    </row>
    <row r="109" spans="1:6" s="36" customFormat="1" ht="21.75" customHeight="1">
      <c r="A109" s="17">
        <f t="shared" si="5"/>
        <v>86</v>
      </c>
      <c r="B109" s="48" t="s">
        <v>1810</v>
      </c>
      <c r="C109" s="813"/>
      <c r="D109" s="10" t="s">
        <v>1811</v>
      </c>
      <c r="E109" s="14"/>
      <c r="F109" s="44" t="s">
        <v>893</v>
      </c>
    </row>
    <row r="110" spans="1:6" s="36" customFormat="1" ht="21.75" customHeight="1">
      <c r="A110" s="17">
        <f t="shared" si="5"/>
        <v>87</v>
      </c>
      <c r="B110" s="48" t="s">
        <v>1812</v>
      </c>
      <c r="C110" s="822" t="s">
        <v>1813</v>
      </c>
      <c r="D110" s="10" t="s">
        <v>1814</v>
      </c>
      <c r="E110" s="14"/>
      <c r="F110" s="44" t="s">
        <v>893</v>
      </c>
    </row>
    <row r="111" spans="1:6" s="36" customFormat="1" ht="21.75" customHeight="1">
      <c r="A111" s="17">
        <f t="shared" si="5"/>
        <v>88</v>
      </c>
      <c r="B111" s="48" t="s">
        <v>1815</v>
      </c>
      <c r="C111" s="819"/>
      <c r="D111" s="10" t="s">
        <v>1816</v>
      </c>
      <c r="E111" s="14"/>
      <c r="F111" s="44" t="s">
        <v>893</v>
      </c>
    </row>
    <row r="112" spans="1:6" s="36" customFormat="1" ht="21.75" customHeight="1">
      <c r="A112" s="17">
        <f t="shared" si="5"/>
        <v>89</v>
      </c>
      <c r="B112" s="48" t="s">
        <v>1817</v>
      </c>
      <c r="C112" s="819"/>
      <c r="D112" s="10" t="s">
        <v>1818</v>
      </c>
      <c r="E112" s="14"/>
      <c r="F112" s="44" t="s">
        <v>893</v>
      </c>
    </row>
    <row r="113" spans="1:6" s="36" customFormat="1" ht="21.75" customHeight="1">
      <c r="A113" s="17">
        <f t="shared" si="5"/>
        <v>90</v>
      </c>
      <c r="B113" s="48" t="s">
        <v>1819</v>
      </c>
      <c r="C113" s="823"/>
      <c r="D113" s="10" t="s">
        <v>1820</v>
      </c>
      <c r="E113" s="14"/>
      <c r="F113" s="44" t="s">
        <v>893</v>
      </c>
    </row>
    <row r="114" spans="1:6" s="36" customFormat="1" ht="21.75" customHeight="1">
      <c r="A114" s="17">
        <f t="shared" si="5"/>
        <v>91</v>
      </c>
      <c r="B114" s="48" t="s">
        <v>1821</v>
      </c>
      <c r="C114" s="813" t="s">
        <v>1806</v>
      </c>
      <c r="D114" s="10" t="s">
        <v>1822</v>
      </c>
      <c r="E114" s="14"/>
      <c r="F114" s="44" t="s">
        <v>893</v>
      </c>
    </row>
    <row r="115" spans="1:6" s="36" customFormat="1" ht="21.75" customHeight="1">
      <c r="A115" s="17">
        <f t="shared" si="5"/>
        <v>92</v>
      </c>
      <c r="B115" s="48" t="s">
        <v>1823</v>
      </c>
      <c r="C115" s="813"/>
      <c r="D115" s="10" t="s">
        <v>1824</v>
      </c>
      <c r="E115" s="14"/>
      <c r="F115" s="44" t="s">
        <v>893</v>
      </c>
    </row>
    <row r="116" spans="1:6" s="36" customFormat="1" ht="21.75" customHeight="1">
      <c r="A116" s="17">
        <f t="shared" si="5"/>
        <v>93</v>
      </c>
      <c r="B116" s="48" t="s">
        <v>1825</v>
      </c>
      <c r="C116" s="815" t="s">
        <v>1813</v>
      </c>
      <c r="D116" s="10" t="s">
        <v>1826</v>
      </c>
      <c r="E116" s="14"/>
      <c r="F116" s="44" t="s">
        <v>893</v>
      </c>
    </row>
    <row r="117" spans="1:6" s="36" customFormat="1" ht="21.75" customHeight="1">
      <c r="A117" s="17">
        <f t="shared" si="5"/>
        <v>94</v>
      </c>
      <c r="B117" s="48" t="s">
        <v>1827</v>
      </c>
      <c r="C117" s="813"/>
      <c r="D117" s="10" t="s">
        <v>1828</v>
      </c>
      <c r="E117" s="14"/>
      <c r="F117" s="44" t="s">
        <v>893</v>
      </c>
    </row>
    <row r="118" spans="1:6" s="36" customFormat="1" ht="21.75" customHeight="1">
      <c r="A118" s="17">
        <f t="shared" si="5"/>
        <v>95</v>
      </c>
      <c r="B118" s="48" t="s">
        <v>1829</v>
      </c>
      <c r="C118" s="813"/>
      <c r="D118" s="10" t="s">
        <v>1830</v>
      </c>
      <c r="E118" s="14"/>
      <c r="F118" s="44" t="s">
        <v>893</v>
      </c>
    </row>
    <row r="119" spans="1:6" s="36" customFormat="1" ht="21.75" customHeight="1">
      <c r="A119" s="17">
        <f t="shared" si="5"/>
        <v>96</v>
      </c>
      <c r="B119" s="48" t="s">
        <v>504</v>
      </c>
      <c r="C119" s="813"/>
      <c r="D119" s="10" t="s">
        <v>505</v>
      </c>
      <c r="E119" s="14"/>
      <c r="F119" s="44" t="s">
        <v>893</v>
      </c>
    </row>
    <row r="120" spans="1:6" s="36" customFormat="1" ht="21.75" customHeight="1">
      <c r="A120" s="17">
        <f t="shared" si="5"/>
        <v>97</v>
      </c>
      <c r="B120" s="48" t="s">
        <v>506</v>
      </c>
      <c r="C120" s="813"/>
      <c r="D120" s="10" t="s">
        <v>2288</v>
      </c>
      <c r="E120" s="14"/>
      <c r="F120" s="44" t="s">
        <v>893</v>
      </c>
    </row>
    <row r="121" spans="1:6" s="36" customFormat="1" ht="21.75" customHeight="1">
      <c r="A121" s="17">
        <f t="shared" si="5"/>
        <v>98</v>
      </c>
      <c r="B121" s="48" t="s">
        <v>2289</v>
      </c>
      <c r="C121" s="813" t="s">
        <v>1806</v>
      </c>
      <c r="D121" s="10" t="s">
        <v>2290</v>
      </c>
      <c r="E121" s="14"/>
      <c r="F121" s="44" t="s">
        <v>893</v>
      </c>
    </row>
    <row r="122" spans="1:6" s="36" customFormat="1" ht="21.75" customHeight="1">
      <c r="A122" s="17">
        <f t="shared" si="5"/>
        <v>99</v>
      </c>
      <c r="B122" s="48" t="s">
        <v>2291</v>
      </c>
      <c r="C122" s="813"/>
      <c r="D122" s="10" t="s">
        <v>2292</v>
      </c>
      <c r="E122" s="14"/>
      <c r="F122" s="44" t="s">
        <v>893</v>
      </c>
    </row>
    <row r="123" spans="1:6" s="36" customFormat="1" ht="21.75" customHeight="1">
      <c r="A123" s="17">
        <f t="shared" si="5"/>
        <v>100</v>
      </c>
      <c r="B123" s="48" t="s">
        <v>2293</v>
      </c>
      <c r="C123" s="813"/>
      <c r="D123" s="10" t="s">
        <v>2294</v>
      </c>
      <c r="E123" s="14"/>
      <c r="F123" s="44" t="s">
        <v>893</v>
      </c>
    </row>
    <row r="124" spans="1:6" s="36" customFormat="1" ht="21.75" customHeight="1">
      <c r="A124" s="17">
        <f t="shared" si="5"/>
        <v>101</v>
      </c>
      <c r="B124" s="48" t="s">
        <v>2295</v>
      </c>
      <c r="C124" s="813"/>
      <c r="D124" s="10" t="s">
        <v>2296</v>
      </c>
      <c r="E124" s="14"/>
      <c r="F124" s="44" t="s">
        <v>893</v>
      </c>
    </row>
    <row r="125" spans="1:6" ht="21.75" customHeight="1">
      <c r="A125" s="21">
        <f t="shared" si="5"/>
        <v>102</v>
      </c>
      <c r="B125" s="50" t="s">
        <v>2297</v>
      </c>
      <c r="C125" s="821"/>
      <c r="D125" s="19" t="s">
        <v>2298</v>
      </c>
      <c r="E125" s="22"/>
      <c r="F125" s="51" t="s">
        <v>893</v>
      </c>
    </row>
    <row r="126" spans="1:6" ht="30" customHeight="1">
      <c r="A126" s="816" t="s">
        <v>2299</v>
      </c>
      <c r="B126" s="817"/>
      <c r="C126" s="817"/>
      <c r="D126" s="817"/>
      <c r="E126" s="817"/>
      <c r="F126" s="69"/>
    </row>
    <row r="127" spans="1:6" s="36" customFormat="1" ht="21.75" customHeight="1">
      <c r="A127" s="20">
        <v>103</v>
      </c>
      <c r="B127" s="84" t="s">
        <v>2300</v>
      </c>
      <c r="C127" s="818" t="s">
        <v>2301</v>
      </c>
      <c r="D127" s="85" t="s">
        <v>2302</v>
      </c>
      <c r="E127" s="56"/>
      <c r="F127" s="47" t="s">
        <v>893</v>
      </c>
    </row>
    <row r="128" spans="1:6" s="36" customFormat="1" ht="21.75" customHeight="1">
      <c r="A128" s="17">
        <f aca="true" t="shared" si="6" ref="A128:A133">A127+1</f>
        <v>104</v>
      </c>
      <c r="B128" s="86" t="s">
        <v>2303</v>
      </c>
      <c r="C128" s="819"/>
      <c r="D128" s="18" t="s">
        <v>2304</v>
      </c>
      <c r="E128" s="16"/>
      <c r="F128" s="44" t="s">
        <v>893</v>
      </c>
    </row>
    <row r="129" spans="1:6" s="36" customFormat="1" ht="21.75" customHeight="1">
      <c r="A129" s="17">
        <f t="shared" si="6"/>
        <v>105</v>
      </c>
      <c r="B129" s="86" t="s">
        <v>2305</v>
      </c>
      <c r="C129" s="819"/>
      <c r="D129" s="18" t="s">
        <v>2306</v>
      </c>
      <c r="E129" s="16"/>
      <c r="F129" s="44" t="s">
        <v>893</v>
      </c>
    </row>
    <row r="130" spans="1:6" s="36" customFormat="1" ht="21.75" customHeight="1">
      <c r="A130" s="17">
        <f t="shared" si="6"/>
        <v>106</v>
      </c>
      <c r="B130" s="86" t="s">
        <v>2307</v>
      </c>
      <c r="C130" s="819"/>
      <c r="D130" s="18" t="s">
        <v>2308</v>
      </c>
      <c r="E130" s="16"/>
      <c r="F130" s="44" t="s">
        <v>893</v>
      </c>
    </row>
    <row r="131" spans="1:6" s="36" customFormat="1" ht="21.75" customHeight="1">
      <c r="A131" s="17">
        <f t="shared" si="6"/>
        <v>107</v>
      </c>
      <c r="B131" s="86" t="s">
        <v>2309</v>
      </c>
      <c r="C131" s="819"/>
      <c r="D131" s="18" t="s">
        <v>2310</v>
      </c>
      <c r="E131" s="16"/>
      <c r="F131" s="44" t="s">
        <v>893</v>
      </c>
    </row>
    <row r="132" spans="1:6" s="36" customFormat="1" ht="21.75" customHeight="1">
      <c r="A132" s="17">
        <f t="shared" si="6"/>
        <v>108</v>
      </c>
      <c r="B132" s="86" t="s">
        <v>2311</v>
      </c>
      <c r="C132" s="819"/>
      <c r="D132" s="18" t="s">
        <v>2312</v>
      </c>
      <c r="E132" s="16"/>
      <c r="F132" s="44" t="s">
        <v>893</v>
      </c>
    </row>
    <row r="133" spans="1:6" ht="21.75" customHeight="1">
      <c r="A133" s="21">
        <f t="shared" si="6"/>
        <v>109</v>
      </c>
      <c r="B133" s="87" t="s">
        <v>2313</v>
      </c>
      <c r="C133" s="820"/>
      <c r="D133" s="88" t="s">
        <v>2314</v>
      </c>
      <c r="E133" s="32"/>
      <c r="F133" s="51" t="s">
        <v>893</v>
      </c>
    </row>
    <row r="134" spans="1:6" ht="30" customHeight="1">
      <c r="A134" s="816" t="s">
        <v>2315</v>
      </c>
      <c r="B134" s="817"/>
      <c r="C134" s="817"/>
      <c r="D134" s="817"/>
      <c r="E134" s="817"/>
      <c r="F134" s="69"/>
    </row>
    <row r="135" spans="1:6" s="36" customFormat="1" ht="21.75" customHeight="1">
      <c r="A135" s="20">
        <v>110</v>
      </c>
      <c r="B135" s="45" t="s">
        <v>2316</v>
      </c>
      <c r="C135" s="81" t="s">
        <v>2317</v>
      </c>
      <c r="D135" s="82" t="s">
        <v>2318</v>
      </c>
      <c r="E135" s="23"/>
      <c r="F135" s="47" t="s">
        <v>893</v>
      </c>
    </row>
    <row r="136" spans="1:6" s="36" customFormat="1" ht="21.75" customHeight="1">
      <c r="A136" s="17">
        <f>A135+1</f>
        <v>111</v>
      </c>
      <c r="B136" s="48" t="s">
        <v>2319</v>
      </c>
      <c r="C136" s="12" t="s">
        <v>2320</v>
      </c>
      <c r="D136" s="15" t="s">
        <v>2321</v>
      </c>
      <c r="E136" s="14"/>
      <c r="F136" s="44" t="s">
        <v>893</v>
      </c>
    </row>
    <row r="137" spans="1:6" s="36" customFormat="1" ht="21.75" customHeight="1">
      <c r="A137" s="17">
        <f>A136+1</f>
        <v>112</v>
      </c>
      <c r="B137" s="48" t="s">
        <v>2322</v>
      </c>
      <c r="C137" s="12" t="s">
        <v>2323</v>
      </c>
      <c r="D137" s="15" t="s">
        <v>2324</v>
      </c>
      <c r="E137" s="14"/>
      <c r="F137" s="44" t="s">
        <v>893</v>
      </c>
    </row>
    <row r="138" spans="1:6" ht="21.75" customHeight="1">
      <c r="A138" s="21">
        <f>A137+1</f>
        <v>113</v>
      </c>
      <c r="B138" s="50" t="s">
        <v>2325</v>
      </c>
      <c r="C138" s="55" t="s">
        <v>2326</v>
      </c>
      <c r="D138" s="83" t="s">
        <v>2327</v>
      </c>
      <c r="E138" s="22"/>
      <c r="F138" s="51" t="s">
        <v>893</v>
      </c>
    </row>
    <row r="139" spans="1:6" ht="30" customHeight="1">
      <c r="A139" s="816" t="s">
        <v>2328</v>
      </c>
      <c r="B139" s="817"/>
      <c r="C139" s="817"/>
      <c r="D139" s="817"/>
      <c r="E139" s="817"/>
      <c r="F139" s="69"/>
    </row>
    <row r="140" spans="1:6" s="36" customFormat="1" ht="21.75" customHeight="1">
      <c r="A140" s="79">
        <v>114</v>
      </c>
      <c r="B140" s="70" t="s">
        <v>2329</v>
      </c>
      <c r="C140" s="71" t="s">
        <v>2330</v>
      </c>
      <c r="D140" s="72" t="s">
        <v>2331</v>
      </c>
      <c r="E140" s="23"/>
      <c r="F140" s="47" t="s">
        <v>893</v>
      </c>
    </row>
    <row r="141" spans="1:6" s="36" customFormat="1" ht="21.75" customHeight="1">
      <c r="A141" s="17">
        <f>A140+1</f>
        <v>115</v>
      </c>
      <c r="B141" s="73" t="s">
        <v>2332</v>
      </c>
      <c r="C141" s="74" t="s">
        <v>2333</v>
      </c>
      <c r="D141" s="75" t="s">
        <v>2334</v>
      </c>
      <c r="E141" s="14"/>
      <c r="F141" s="44" t="s">
        <v>893</v>
      </c>
    </row>
    <row r="142" spans="1:6" ht="21.75" customHeight="1">
      <c r="A142" s="80">
        <f>A141+1</f>
        <v>116</v>
      </c>
      <c r="B142" s="76" t="s">
        <v>2335</v>
      </c>
      <c r="C142" s="77" t="s">
        <v>2336</v>
      </c>
      <c r="D142" s="78" t="s">
        <v>2337</v>
      </c>
      <c r="E142" s="22"/>
      <c r="F142" s="51" t="s">
        <v>893</v>
      </c>
    </row>
    <row r="143" spans="1:6" ht="30" customHeight="1">
      <c r="A143" s="816" t="s">
        <v>2338</v>
      </c>
      <c r="B143" s="817"/>
      <c r="C143" s="817"/>
      <c r="D143" s="817"/>
      <c r="E143" s="817"/>
      <c r="F143" s="69"/>
    </row>
    <row r="144" spans="1:6" s="36" customFormat="1" ht="21.75" customHeight="1">
      <c r="A144" s="20">
        <v>117</v>
      </c>
      <c r="B144" s="70" t="s">
        <v>1485</v>
      </c>
      <c r="C144" s="71" t="s">
        <v>1486</v>
      </c>
      <c r="D144" s="72" t="s">
        <v>1487</v>
      </c>
      <c r="E144" s="23"/>
      <c r="F144" s="47" t="s">
        <v>893</v>
      </c>
    </row>
    <row r="145" spans="1:6" s="36" customFormat="1" ht="21.75" customHeight="1">
      <c r="A145" s="17">
        <f aca="true" t="shared" si="7" ref="A145:A155">A144+1</f>
        <v>118</v>
      </c>
      <c r="B145" s="73" t="s">
        <v>1488</v>
      </c>
      <c r="C145" s="74" t="s">
        <v>1489</v>
      </c>
      <c r="D145" s="75" t="s">
        <v>1490</v>
      </c>
      <c r="E145" s="14"/>
      <c r="F145" s="44" t="s">
        <v>893</v>
      </c>
    </row>
    <row r="146" spans="1:6" s="36" customFormat="1" ht="21.75" customHeight="1">
      <c r="A146" s="17">
        <f t="shared" si="7"/>
        <v>119</v>
      </c>
      <c r="B146" s="73" t="s">
        <v>1491</v>
      </c>
      <c r="C146" s="74" t="s">
        <v>1492</v>
      </c>
      <c r="D146" s="75" t="s">
        <v>1493</v>
      </c>
      <c r="E146" s="14"/>
      <c r="F146" s="44" t="s">
        <v>893</v>
      </c>
    </row>
    <row r="147" spans="1:6" s="36" customFormat="1" ht="21.75" customHeight="1">
      <c r="A147" s="17">
        <f t="shared" si="7"/>
        <v>120</v>
      </c>
      <c r="B147" s="73" t="s">
        <v>1494</v>
      </c>
      <c r="C147" s="54" t="s">
        <v>1495</v>
      </c>
      <c r="D147" s="75" t="s">
        <v>1496</v>
      </c>
      <c r="E147" s="14"/>
      <c r="F147" s="44" t="s">
        <v>893</v>
      </c>
    </row>
    <row r="148" spans="1:6" s="36" customFormat="1" ht="21.75" customHeight="1">
      <c r="A148" s="17">
        <f t="shared" si="7"/>
        <v>121</v>
      </c>
      <c r="B148" s="73" t="s">
        <v>1497</v>
      </c>
      <c r="C148" s="74" t="s">
        <v>1486</v>
      </c>
      <c r="D148" s="75" t="s">
        <v>1498</v>
      </c>
      <c r="E148" s="14"/>
      <c r="F148" s="44" t="s">
        <v>893</v>
      </c>
    </row>
    <row r="149" spans="1:6" s="36" customFormat="1" ht="21.75" customHeight="1">
      <c r="A149" s="17">
        <f t="shared" si="7"/>
        <v>122</v>
      </c>
      <c r="B149" s="73" t="s">
        <v>1499</v>
      </c>
      <c r="C149" s="74" t="s">
        <v>1489</v>
      </c>
      <c r="D149" s="75" t="s">
        <v>1500</v>
      </c>
      <c r="E149" s="14"/>
      <c r="F149" s="44" t="s">
        <v>893</v>
      </c>
    </row>
    <row r="150" spans="1:6" s="36" customFormat="1" ht="21.75" customHeight="1">
      <c r="A150" s="17">
        <f t="shared" si="7"/>
        <v>123</v>
      </c>
      <c r="B150" s="73" t="s">
        <v>1501</v>
      </c>
      <c r="C150" s="74" t="s">
        <v>1492</v>
      </c>
      <c r="D150" s="75" t="s">
        <v>1502</v>
      </c>
      <c r="E150" s="14"/>
      <c r="F150" s="44" t="s">
        <v>893</v>
      </c>
    </row>
    <row r="151" spans="1:6" s="36" customFormat="1" ht="21.75" customHeight="1">
      <c r="A151" s="17">
        <f t="shared" si="7"/>
        <v>124</v>
      </c>
      <c r="B151" s="73" t="s">
        <v>1503</v>
      </c>
      <c r="C151" s="74" t="s">
        <v>1504</v>
      </c>
      <c r="D151" s="75" t="s">
        <v>1505</v>
      </c>
      <c r="E151" s="14"/>
      <c r="F151" s="44" t="s">
        <v>893</v>
      </c>
    </row>
    <row r="152" spans="1:6" s="36" customFormat="1" ht="21.75" customHeight="1">
      <c r="A152" s="17">
        <f t="shared" si="7"/>
        <v>125</v>
      </c>
      <c r="B152" s="73" t="s">
        <v>1506</v>
      </c>
      <c r="C152" s="74" t="s">
        <v>1486</v>
      </c>
      <c r="D152" s="75" t="s">
        <v>1507</v>
      </c>
      <c r="E152" s="14"/>
      <c r="F152" s="44" t="s">
        <v>893</v>
      </c>
    </row>
    <row r="153" spans="1:6" s="36" customFormat="1" ht="21.75" customHeight="1">
      <c r="A153" s="17">
        <f t="shared" si="7"/>
        <v>126</v>
      </c>
      <c r="B153" s="73" t="s">
        <v>1508</v>
      </c>
      <c r="C153" s="74" t="s">
        <v>1489</v>
      </c>
      <c r="D153" s="75" t="s">
        <v>1509</v>
      </c>
      <c r="E153" s="14"/>
      <c r="F153" s="44" t="s">
        <v>893</v>
      </c>
    </row>
    <row r="154" spans="1:6" s="36" customFormat="1" ht="21.75" customHeight="1">
      <c r="A154" s="17">
        <f t="shared" si="7"/>
        <v>127</v>
      </c>
      <c r="B154" s="73" t="s">
        <v>1510</v>
      </c>
      <c r="C154" s="74" t="s">
        <v>1492</v>
      </c>
      <c r="D154" s="75" t="s">
        <v>1511</v>
      </c>
      <c r="E154" s="14"/>
      <c r="F154" s="44" t="s">
        <v>893</v>
      </c>
    </row>
    <row r="155" spans="1:6" ht="21.75" customHeight="1">
      <c r="A155" s="21">
        <f t="shared" si="7"/>
        <v>128</v>
      </c>
      <c r="B155" s="76" t="s">
        <v>1512</v>
      </c>
      <c r="C155" s="77" t="s">
        <v>1513</v>
      </c>
      <c r="D155" s="78" t="s">
        <v>1514</v>
      </c>
      <c r="E155" s="22"/>
      <c r="F155" s="51" t="s">
        <v>893</v>
      </c>
    </row>
    <row r="156" spans="1:6" ht="30" customHeight="1">
      <c r="A156" s="816" t="s">
        <v>1515</v>
      </c>
      <c r="B156" s="817"/>
      <c r="C156" s="817"/>
      <c r="D156" s="817"/>
      <c r="E156" s="817"/>
      <c r="F156" s="69"/>
    </row>
    <row r="157" spans="1:6" ht="34.5" customHeight="1">
      <c r="A157" s="63">
        <v>129</v>
      </c>
      <c r="B157" s="64" t="s">
        <v>1516</v>
      </c>
      <c r="C157" s="65" t="s">
        <v>1517</v>
      </c>
      <c r="D157" s="66" t="s">
        <v>1518</v>
      </c>
      <c r="E157" s="67"/>
      <c r="F157" s="68" t="s">
        <v>893</v>
      </c>
    </row>
  </sheetData>
  <mergeCells count="36">
    <mergeCell ref="A12:A13"/>
    <mergeCell ref="C16:C17"/>
    <mergeCell ref="C21:C22"/>
    <mergeCell ref="A14:F14"/>
    <mergeCell ref="A15:F15"/>
    <mergeCell ref="F12:F13"/>
    <mergeCell ref="A97:E97"/>
    <mergeCell ref="B5:C5"/>
    <mergeCell ref="B12:B13"/>
    <mergeCell ref="C12:C13"/>
    <mergeCell ref="D12:D13"/>
    <mergeCell ref="E12:E13"/>
    <mergeCell ref="C28:C29"/>
    <mergeCell ref="A31:E31"/>
    <mergeCell ref="A47:E47"/>
    <mergeCell ref="C11:F11"/>
    <mergeCell ref="C110:C113"/>
    <mergeCell ref="C100:C106"/>
    <mergeCell ref="C116:C120"/>
    <mergeCell ref="A62:E62"/>
    <mergeCell ref="A74:E74"/>
    <mergeCell ref="A79:E79"/>
    <mergeCell ref="C82:C83"/>
    <mergeCell ref="C84:C85"/>
    <mergeCell ref="A87:E87"/>
    <mergeCell ref="A90:E90"/>
    <mergeCell ref="C114:C115"/>
    <mergeCell ref="C98:C99"/>
    <mergeCell ref="A143:E143"/>
    <mergeCell ref="A156:E156"/>
    <mergeCell ref="C107:C109"/>
    <mergeCell ref="C127:C133"/>
    <mergeCell ref="A134:E134"/>
    <mergeCell ref="A139:E139"/>
    <mergeCell ref="C121:C125"/>
    <mergeCell ref="A126:E126"/>
  </mergeCells>
  <hyperlinks>
    <hyperlink ref="B10" r:id="rId1" display="mailto:svarka@donmet.com.ua"/>
    <hyperlink ref="C10" r:id="rId2" display="http://www.donmet.com.ua/"/>
  </hyperlink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scale="5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2019-01-15T10:35:35Z</cp:lastPrinted>
  <dcterms:created xsi:type="dcterms:W3CDTF">2018-03-28T11:15:02Z</dcterms:created>
  <dcterms:modified xsi:type="dcterms:W3CDTF">2019-01-29T13:53:09Z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000800380b0000000000010262c00207f7200358026400</vt:lpwstr>
  </property>
</Properties>
</file>