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50" windowWidth="8470" windowHeight="6660" activeTab="1"/>
  </bookViews>
  <sheets>
    <sheet name="Лист4" sheetId="4" r:id="rId1"/>
    <sheet name="Лист1" sheetId="1" r:id="rId2"/>
    <sheet name="Лист2" sheetId="2" r:id="rId3"/>
    <sheet name="Лист3" sheetId="3" r:id="rId4"/>
  </sheets>
  <calcPr calcId="145621"/>
</workbook>
</file>

<file path=xl/calcChain.xml><?xml version="1.0" encoding="utf-8"?>
<calcChain xmlns="http://schemas.openxmlformats.org/spreadsheetml/2006/main">
  <c r="V101" i="1" l="1"/>
  <c r="V100" i="1"/>
  <c r="V99" i="1"/>
  <c r="V98" i="1"/>
  <c r="U101" i="1"/>
  <c r="U100" i="1"/>
  <c r="U99" i="1"/>
  <c r="U98" i="1"/>
  <c r="U97" i="1"/>
  <c r="V97" i="1"/>
  <c r="R101" i="1"/>
  <c r="S101" i="1" s="1"/>
  <c r="R100" i="1"/>
  <c r="S100" i="1" s="1"/>
  <c r="R99" i="1"/>
  <c r="S99" i="1" s="1"/>
  <c r="R98" i="1"/>
  <c r="S98" i="1" s="1"/>
  <c r="R97" i="1"/>
  <c r="S97" i="1" s="1"/>
  <c r="R96" i="1"/>
  <c r="V25" i="1"/>
  <c r="U25" i="1"/>
  <c r="R25" i="1"/>
  <c r="S25" i="1" s="1"/>
  <c r="V102" i="1" l="1"/>
  <c r="U102" i="1"/>
  <c r="R102" i="1"/>
  <c r="S102" i="1" s="1"/>
  <c r="V128" i="1" l="1"/>
  <c r="V127" i="1"/>
  <c r="V126" i="1"/>
  <c r="U128" i="1"/>
  <c r="U127" i="1"/>
  <c r="U126" i="1"/>
  <c r="R128" i="1"/>
  <c r="S128" i="1" s="1"/>
  <c r="R127" i="1"/>
  <c r="S127" i="1" s="1"/>
  <c r="R126" i="1"/>
  <c r="S126" i="1" s="1"/>
  <c r="V188" i="1" l="1"/>
  <c r="U188" i="1"/>
  <c r="R188" i="1"/>
  <c r="S188" i="1" s="1"/>
  <c r="U123" i="1" l="1"/>
  <c r="R123" i="1"/>
  <c r="S123" i="1" s="1"/>
  <c r="V123" i="1"/>
  <c r="U88" i="1" l="1"/>
  <c r="V88" i="1"/>
  <c r="R88" i="1"/>
  <c r="S88" i="1" s="1"/>
  <c r="U41" i="1"/>
  <c r="U40" i="1"/>
  <c r="V41" i="1"/>
  <c r="V40" i="1"/>
  <c r="R41" i="1"/>
  <c r="S41" i="1" s="1"/>
  <c r="R40" i="1"/>
  <c r="S40" i="1" s="1"/>
  <c r="U160" i="1" l="1"/>
  <c r="U159" i="1"/>
  <c r="U158" i="1"/>
  <c r="V160" i="1"/>
  <c r="V159" i="1"/>
  <c r="V158" i="1"/>
  <c r="R160" i="1"/>
  <c r="S160" i="1" s="1"/>
  <c r="R159" i="1"/>
  <c r="S159" i="1" s="1"/>
  <c r="R158" i="1"/>
  <c r="S158" i="1" s="1"/>
  <c r="V143" i="1"/>
  <c r="U150" i="1"/>
  <c r="U143" i="1"/>
  <c r="V150" i="1"/>
  <c r="R150" i="1"/>
  <c r="S150" i="1" s="1"/>
  <c r="R143" i="1"/>
  <c r="S143" i="1" s="1"/>
  <c r="V134" i="1"/>
  <c r="U134" i="1"/>
  <c r="R134" i="1"/>
  <c r="S134" i="1" s="1"/>
  <c r="V72" i="1"/>
  <c r="V71" i="1"/>
  <c r="U72" i="1"/>
  <c r="U71" i="1"/>
  <c r="R72" i="1"/>
  <c r="S72" i="1" s="1"/>
  <c r="R71" i="1"/>
  <c r="S71" i="1" s="1"/>
  <c r="V206" i="1" l="1"/>
  <c r="V205" i="1"/>
  <c r="V204" i="1"/>
  <c r="V203" i="1"/>
  <c r="V202" i="1"/>
  <c r="U206" i="1"/>
  <c r="U205" i="1"/>
  <c r="U204" i="1"/>
  <c r="U203" i="1"/>
  <c r="R206" i="1"/>
  <c r="S206" i="1" s="1"/>
  <c r="R205" i="1"/>
  <c r="S205" i="1" s="1"/>
  <c r="R204" i="1"/>
  <c r="S204" i="1" s="1"/>
  <c r="R203" i="1"/>
  <c r="S203" i="1" s="1"/>
  <c r="Q212" i="1" l="1"/>
  <c r="R166" i="1" l="1"/>
  <c r="S166" i="1" s="1"/>
  <c r="R165" i="1"/>
  <c r="S165" i="1" s="1"/>
  <c r="R147" i="1"/>
  <c r="S147" i="1" s="1"/>
  <c r="R146" i="1"/>
  <c r="S146" i="1" s="1"/>
  <c r="R141" i="1"/>
  <c r="S141" i="1" s="1"/>
  <c r="R139" i="1"/>
  <c r="S139" i="1" s="1"/>
  <c r="R138" i="1"/>
  <c r="S138" i="1" s="1"/>
  <c r="V166" i="1"/>
  <c r="V165" i="1"/>
  <c r="V141" i="1"/>
  <c r="V147" i="1"/>
  <c r="V140" i="1"/>
  <c r="V146" i="1"/>
  <c r="V139" i="1"/>
  <c r="V138" i="1"/>
  <c r="U166" i="1"/>
  <c r="U165" i="1"/>
  <c r="U147" i="1"/>
  <c r="U146" i="1"/>
  <c r="U141" i="1"/>
  <c r="U140" i="1"/>
  <c r="U139" i="1"/>
  <c r="U138" i="1"/>
  <c r="R140" i="1"/>
  <c r="S140" i="1" s="1"/>
  <c r="S96" i="1"/>
  <c r="U96" i="1"/>
  <c r="V96" i="1"/>
  <c r="R70" i="1"/>
  <c r="S70" i="1" s="1"/>
  <c r="R84" i="1"/>
  <c r="S84" i="1" s="1"/>
  <c r="V84" i="1"/>
  <c r="V200" i="1" l="1"/>
  <c r="U200" i="1"/>
  <c r="R200" i="1"/>
  <c r="S200" i="1" s="1"/>
  <c r="V198" i="1"/>
  <c r="U198" i="1"/>
  <c r="R198" i="1"/>
  <c r="S198" i="1" s="1"/>
  <c r="V197" i="1"/>
  <c r="U197" i="1"/>
  <c r="R197" i="1"/>
  <c r="S197" i="1" s="1"/>
  <c r="V196" i="1"/>
  <c r="U196" i="1"/>
  <c r="R196" i="1"/>
  <c r="S196" i="1" s="1"/>
  <c r="V195" i="1"/>
  <c r="U195" i="1"/>
  <c r="R195" i="1"/>
  <c r="S195" i="1" s="1"/>
  <c r="V199" i="1"/>
  <c r="V194" i="1"/>
  <c r="V193" i="1"/>
  <c r="V192" i="1"/>
  <c r="V191" i="1"/>
  <c r="V190" i="1"/>
  <c r="U199" i="1"/>
  <c r="U194" i="1"/>
  <c r="U193" i="1"/>
  <c r="U192" i="1"/>
  <c r="U191" i="1"/>
  <c r="U190" i="1"/>
  <c r="R199" i="1"/>
  <c r="S199" i="1" s="1"/>
  <c r="R194" i="1"/>
  <c r="S194" i="1" s="1"/>
  <c r="R193" i="1"/>
  <c r="S193" i="1" s="1"/>
  <c r="R192" i="1"/>
  <c r="S192" i="1" s="1"/>
  <c r="R191" i="1"/>
  <c r="S191" i="1" s="1"/>
  <c r="R190" i="1"/>
  <c r="S190" i="1" s="1"/>
  <c r="V70" i="1" l="1"/>
  <c r="U70" i="1"/>
  <c r="V23" i="1" l="1"/>
  <c r="U23" i="1"/>
  <c r="R23" i="1"/>
  <c r="S23" i="1" s="1"/>
  <c r="U84" i="1" l="1"/>
  <c r="U202" i="1" l="1"/>
  <c r="R202" i="1"/>
  <c r="S202" i="1" s="1"/>
  <c r="V31" i="1"/>
  <c r="V30" i="1"/>
  <c r="U31" i="1"/>
  <c r="U30" i="1"/>
  <c r="R31" i="1"/>
  <c r="S31" i="1" s="1"/>
  <c r="R30" i="1" l="1"/>
  <c r="S30" i="1" s="1"/>
  <c r="U67" i="1" l="1"/>
  <c r="U132" i="1"/>
  <c r="U131" i="1"/>
  <c r="V132" i="1"/>
  <c r="V131" i="1"/>
  <c r="R132" i="1"/>
  <c r="S132" i="1" s="1"/>
  <c r="R131" i="1"/>
  <c r="S131" i="1" s="1"/>
  <c r="V113" i="1" l="1"/>
  <c r="V17" i="1"/>
  <c r="V82" i="1"/>
  <c r="U82" i="1"/>
  <c r="R82" i="1"/>
  <c r="S82" i="1" s="1"/>
  <c r="V67" i="1"/>
  <c r="R67" i="1"/>
  <c r="S67" i="1" s="1"/>
  <c r="U151" i="1" l="1"/>
  <c r="U149" i="1"/>
  <c r="U148" i="1"/>
  <c r="U145" i="1"/>
  <c r="R151" i="1"/>
  <c r="S151" i="1" s="1"/>
  <c r="R149" i="1"/>
  <c r="S149" i="1" s="1"/>
  <c r="R148" i="1"/>
  <c r="S148" i="1" s="1"/>
  <c r="R145" i="1"/>
  <c r="S145" i="1" s="1"/>
  <c r="V151" i="1"/>
  <c r="V149" i="1"/>
  <c r="V148" i="1"/>
  <c r="V145" i="1"/>
  <c r="V66" i="1" l="1"/>
  <c r="V65" i="1"/>
  <c r="V64" i="1"/>
  <c r="U66" i="1"/>
  <c r="U65" i="1"/>
  <c r="U64" i="1"/>
  <c r="R66" i="1"/>
  <c r="S66" i="1" s="1"/>
  <c r="R65" i="1"/>
  <c r="S65" i="1" s="1"/>
  <c r="R64" i="1"/>
  <c r="S64" i="1" s="1"/>
  <c r="V164" i="1" l="1"/>
  <c r="U164" i="1"/>
  <c r="R164" i="1"/>
  <c r="S164" i="1" s="1"/>
  <c r="V210" i="1" l="1"/>
  <c r="U210" i="1"/>
  <c r="R210" i="1"/>
  <c r="S210" i="1" s="1"/>
  <c r="V112" i="1" l="1"/>
  <c r="U112" i="1"/>
  <c r="R112" i="1"/>
  <c r="S112" i="1" s="1"/>
  <c r="V120" i="1"/>
  <c r="U120" i="1"/>
  <c r="R120" i="1"/>
  <c r="S120" i="1" s="1"/>
  <c r="V156" i="1" l="1"/>
  <c r="U156" i="1"/>
  <c r="R156" i="1"/>
  <c r="S156" i="1" s="1"/>
  <c r="V122" i="1"/>
  <c r="U122" i="1"/>
  <c r="R122" i="1"/>
  <c r="S122" i="1" s="1"/>
  <c r="U17" i="1"/>
  <c r="R17" i="1"/>
  <c r="S17" i="1" s="1"/>
  <c r="V211" i="1" l="1"/>
  <c r="V185" i="1"/>
  <c r="V209" i="1"/>
  <c r="V187" i="1"/>
  <c r="V208" i="1"/>
  <c r="V184" i="1"/>
  <c r="V186" i="1"/>
  <c r="V183" i="1"/>
  <c r="V179" i="1"/>
  <c r="V182" i="1"/>
  <c r="V178" i="1"/>
  <c r="V181" i="1"/>
  <c r="V177" i="1"/>
  <c r="V176" i="1"/>
  <c r="V174" i="1"/>
  <c r="V175" i="1"/>
  <c r="V171" i="1"/>
  <c r="V173" i="1"/>
  <c r="V170" i="1"/>
  <c r="V172" i="1"/>
  <c r="V169" i="1"/>
  <c r="V168" i="1"/>
  <c r="V163" i="1"/>
  <c r="V155" i="1"/>
  <c r="V162" i="1"/>
  <c r="V154" i="1"/>
  <c r="V157" i="1"/>
  <c r="V153" i="1"/>
  <c r="V137" i="1"/>
  <c r="V144" i="1"/>
  <c r="V135" i="1"/>
  <c r="V142" i="1"/>
  <c r="V133" i="1"/>
  <c r="V119" i="1"/>
  <c r="V125" i="1"/>
  <c r="V130" i="1"/>
  <c r="V124" i="1"/>
  <c r="V118" i="1"/>
  <c r="V115" i="1"/>
  <c r="V121" i="1"/>
  <c r="V117" i="1"/>
  <c r="V114" i="1"/>
  <c r="V116" i="1"/>
  <c r="V110" i="1"/>
  <c r="V109" i="1"/>
  <c r="V106" i="1"/>
  <c r="V108" i="1"/>
  <c r="V105" i="1"/>
  <c r="V94" i="1"/>
  <c r="V107" i="1"/>
  <c r="V104" i="1"/>
  <c r="V93" i="1"/>
  <c r="V95" i="1"/>
  <c r="V92" i="1"/>
  <c r="V89" i="1"/>
  <c r="V91" i="1"/>
  <c r="V87" i="1"/>
  <c r="V90" i="1"/>
  <c r="V86" i="1"/>
  <c r="V81" i="1"/>
  <c r="V83" i="1"/>
  <c r="V79" i="1"/>
  <c r="V80" i="1"/>
  <c r="V77" i="1"/>
  <c r="V76" i="1"/>
  <c r="V78" i="1"/>
  <c r="V75" i="1"/>
  <c r="V69" i="1"/>
  <c r="V74" i="1"/>
  <c r="V63" i="1"/>
  <c r="V68" i="1"/>
  <c r="V61" i="1"/>
  <c r="V58" i="1"/>
  <c r="V60" i="1"/>
  <c r="V57" i="1"/>
  <c r="V62" i="1"/>
  <c r="V59" i="1"/>
  <c r="V56" i="1"/>
  <c r="V55" i="1"/>
  <c r="V53" i="1"/>
  <c r="V54" i="1"/>
  <c r="V52" i="1"/>
  <c r="V49" i="1"/>
  <c r="V50" i="1"/>
  <c r="V48" i="1"/>
  <c r="V46" i="1"/>
  <c r="V47" i="1"/>
  <c r="V44" i="1"/>
  <c r="V45" i="1"/>
  <c r="V42" i="1"/>
  <c r="V37" i="1"/>
  <c r="V39" i="1"/>
  <c r="V43" i="1"/>
  <c r="V38" i="1"/>
  <c r="V35" i="1"/>
  <c r="V29" i="1"/>
  <c r="V34" i="1"/>
  <c r="V28" i="1"/>
  <c r="V33" i="1"/>
  <c r="V27" i="1"/>
  <c r="V26" i="1"/>
  <c r="V20" i="1"/>
  <c r="V24" i="1"/>
  <c r="V19" i="1"/>
  <c r="V21" i="1"/>
  <c r="V18" i="1"/>
  <c r="V14" i="1"/>
  <c r="V16" i="1"/>
  <c r="V13" i="1"/>
  <c r="V15" i="1"/>
  <c r="V12" i="1"/>
  <c r="V11" i="1"/>
  <c r="V10" i="1"/>
  <c r="V212" i="1" l="1"/>
  <c r="U211" i="1"/>
  <c r="U209" i="1"/>
  <c r="U208" i="1"/>
  <c r="R211" i="1"/>
  <c r="S211" i="1" s="1"/>
  <c r="R209" i="1"/>
  <c r="S209" i="1" s="1"/>
  <c r="R208" i="1"/>
  <c r="S208" i="1" s="1"/>
  <c r="U19" i="1"/>
  <c r="R19" i="1"/>
  <c r="S19" i="1" s="1"/>
  <c r="U81" i="1"/>
  <c r="U63" i="1"/>
  <c r="R81" i="1"/>
  <c r="S81" i="1" s="1"/>
  <c r="R63" i="1"/>
  <c r="S63" i="1" s="1"/>
  <c r="R62" i="1"/>
  <c r="S62" i="1" s="1"/>
  <c r="U113" i="1"/>
  <c r="R113" i="1"/>
  <c r="S113" i="1" s="1"/>
  <c r="U186" i="1"/>
  <c r="U176" i="1"/>
  <c r="U157" i="1"/>
  <c r="U187" i="1"/>
  <c r="U92" i="1"/>
  <c r="U94" i="1"/>
  <c r="U24" i="1"/>
  <c r="U10" i="1"/>
  <c r="U11" i="1"/>
  <c r="U12" i="1"/>
  <c r="U13" i="1"/>
  <c r="U14" i="1"/>
  <c r="U15" i="1"/>
  <c r="U16" i="1"/>
  <c r="U18" i="1"/>
  <c r="U20" i="1"/>
  <c r="U21" i="1"/>
  <c r="U26" i="1"/>
  <c r="U27" i="1"/>
  <c r="U28" i="1"/>
  <c r="U29" i="1"/>
  <c r="U33" i="1"/>
  <c r="U34" i="1"/>
  <c r="U35" i="1"/>
  <c r="U37" i="1"/>
  <c r="U38" i="1"/>
  <c r="U39" i="1"/>
  <c r="U42" i="1"/>
  <c r="U43" i="1"/>
  <c r="U44" i="1"/>
  <c r="U45" i="1"/>
  <c r="U46" i="1"/>
  <c r="U47" i="1"/>
  <c r="U48" i="1"/>
  <c r="U49" i="1"/>
  <c r="U50" i="1"/>
  <c r="U52" i="1"/>
  <c r="U53" i="1"/>
  <c r="U54" i="1"/>
  <c r="U55" i="1"/>
  <c r="U56" i="1"/>
  <c r="U57" i="1"/>
  <c r="U58" i="1"/>
  <c r="U59" i="1"/>
  <c r="U60" i="1"/>
  <c r="U61" i="1"/>
  <c r="U62" i="1"/>
  <c r="U68" i="1"/>
  <c r="U69" i="1"/>
  <c r="U74" i="1"/>
  <c r="U75" i="1"/>
  <c r="U76" i="1"/>
  <c r="U77" i="1"/>
  <c r="U78" i="1"/>
  <c r="U79" i="1"/>
  <c r="U80" i="1"/>
  <c r="U83" i="1"/>
  <c r="U86" i="1"/>
  <c r="U87" i="1"/>
  <c r="U89" i="1"/>
  <c r="U90" i="1"/>
  <c r="U91" i="1"/>
  <c r="U93" i="1"/>
  <c r="U95" i="1"/>
  <c r="U104" i="1"/>
  <c r="U105" i="1"/>
  <c r="U106" i="1"/>
  <c r="U107" i="1"/>
  <c r="U108" i="1"/>
  <c r="U109" i="1"/>
  <c r="U110" i="1"/>
  <c r="U114" i="1"/>
  <c r="U115" i="1"/>
  <c r="U116" i="1"/>
  <c r="U117" i="1"/>
  <c r="U118" i="1"/>
  <c r="U119" i="1"/>
  <c r="U121" i="1"/>
  <c r="U124" i="1"/>
  <c r="U125" i="1"/>
  <c r="U130" i="1"/>
  <c r="U133" i="1"/>
  <c r="U135" i="1"/>
  <c r="U137" i="1"/>
  <c r="U142" i="1"/>
  <c r="U144" i="1"/>
  <c r="U153" i="1"/>
  <c r="U154" i="1"/>
  <c r="U155" i="1"/>
  <c r="U162" i="1"/>
  <c r="U163" i="1"/>
  <c r="U168" i="1"/>
  <c r="U169" i="1"/>
  <c r="U170" i="1"/>
  <c r="U171" i="1"/>
  <c r="U172" i="1"/>
  <c r="U173" i="1"/>
  <c r="U174" i="1"/>
  <c r="U175" i="1"/>
  <c r="U177" i="1"/>
  <c r="U178" i="1"/>
  <c r="U179" i="1"/>
  <c r="U181" i="1"/>
  <c r="U182" i="1"/>
  <c r="U183" i="1"/>
  <c r="U184" i="1"/>
  <c r="U185" i="1"/>
  <c r="R87" i="1"/>
  <c r="S87" i="1" s="1"/>
  <c r="R39" i="1"/>
  <c r="S39" i="1" s="1"/>
  <c r="R38" i="1"/>
  <c r="S38" i="1" s="1"/>
  <c r="R142" i="1"/>
  <c r="S142" i="1" s="1"/>
  <c r="R29" i="1"/>
  <c r="S29" i="1" s="1"/>
  <c r="R135" i="1"/>
  <c r="S135" i="1" s="1"/>
  <c r="R169" i="1"/>
  <c r="S169" i="1" s="1"/>
  <c r="R168" i="1"/>
  <c r="S168" i="1" s="1"/>
  <c r="R178" i="1"/>
  <c r="S178" i="1" s="1"/>
  <c r="R174" i="1"/>
  <c r="S174" i="1" s="1"/>
  <c r="R163" i="1"/>
  <c r="S163" i="1" s="1"/>
  <c r="R144" i="1"/>
  <c r="S144" i="1" s="1"/>
  <c r="R119" i="1"/>
  <c r="S119" i="1" s="1"/>
  <c r="R117" i="1"/>
  <c r="S117" i="1" s="1"/>
  <c r="R115" i="1"/>
  <c r="S115" i="1" s="1"/>
  <c r="R92" i="1"/>
  <c r="S92" i="1" s="1"/>
  <c r="R18" i="1"/>
  <c r="S18" i="1" s="1"/>
  <c r="R187" i="1"/>
  <c r="S187" i="1" s="1"/>
  <c r="R91" i="1"/>
  <c r="S91" i="1" s="1"/>
  <c r="R59" i="1"/>
  <c r="S59" i="1" s="1"/>
  <c r="R95" i="1"/>
  <c r="S95" i="1" s="1"/>
  <c r="R108" i="1"/>
  <c r="S108" i="1" s="1"/>
  <c r="R90" i="1"/>
  <c r="S90" i="1" s="1"/>
  <c r="R50" i="1"/>
  <c r="S50" i="1" s="1"/>
  <c r="R49" i="1"/>
  <c r="S49" i="1" s="1"/>
  <c r="R48" i="1"/>
  <c r="S48" i="1" s="1"/>
  <c r="R47" i="1"/>
  <c r="S47" i="1" s="1"/>
  <c r="R181" i="1"/>
  <c r="S181" i="1" s="1"/>
  <c r="R182" i="1"/>
  <c r="S182" i="1" s="1"/>
  <c r="R183" i="1"/>
  <c r="S183" i="1" s="1"/>
  <c r="R184" i="1"/>
  <c r="S184" i="1" s="1"/>
  <c r="R185" i="1"/>
  <c r="S185" i="1" s="1"/>
  <c r="R186" i="1"/>
  <c r="S186" i="1" s="1"/>
  <c r="R133" i="1"/>
  <c r="S133" i="1" s="1"/>
  <c r="R137" i="1"/>
  <c r="S137" i="1" s="1"/>
  <c r="R153" i="1"/>
  <c r="S153" i="1" s="1"/>
  <c r="R154" i="1"/>
  <c r="S154" i="1" s="1"/>
  <c r="R155" i="1"/>
  <c r="S155" i="1" s="1"/>
  <c r="R157" i="1"/>
  <c r="S157" i="1" s="1"/>
  <c r="R162" i="1"/>
  <c r="S162" i="1" s="1"/>
  <c r="R170" i="1"/>
  <c r="S170" i="1" s="1"/>
  <c r="R171" i="1"/>
  <c r="S171" i="1" s="1"/>
  <c r="R172" i="1"/>
  <c r="S172" i="1" s="1"/>
  <c r="R173" i="1"/>
  <c r="S173" i="1" s="1"/>
  <c r="R175" i="1"/>
  <c r="S175" i="1" s="1"/>
  <c r="R176" i="1"/>
  <c r="S176" i="1" s="1"/>
  <c r="R177" i="1"/>
  <c r="S177" i="1" s="1"/>
  <c r="R179" i="1"/>
  <c r="S179" i="1" s="1"/>
  <c r="R130" i="1"/>
  <c r="S130" i="1" s="1"/>
  <c r="R114" i="1"/>
  <c r="S114" i="1" s="1"/>
  <c r="R116" i="1"/>
  <c r="S116" i="1" s="1"/>
  <c r="R118" i="1"/>
  <c r="S118" i="1" s="1"/>
  <c r="R121" i="1"/>
  <c r="S121" i="1" s="1"/>
  <c r="R124" i="1"/>
  <c r="S124" i="1" s="1"/>
  <c r="R125" i="1"/>
  <c r="S125" i="1" s="1"/>
  <c r="R105" i="1"/>
  <c r="S105" i="1" s="1"/>
  <c r="R106" i="1"/>
  <c r="S106" i="1" s="1"/>
  <c r="R107" i="1"/>
  <c r="S107" i="1" s="1"/>
  <c r="R109" i="1"/>
  <c r="S109" i="1" s="1"/>
  <c r="R110" i="1"/>
  <c r="S110" i="1" s="1"/>
  <c r="R104" i="1"/>
  <c r="S104" i="1" s="1"/>
  <c r="R89" i="1"/>
  <c r="S89" i="1" s="1"/>
  <c r="R93" i="1"/>
  <c r="S93" i="1" s="1"/>
  <c r="R94" i="1"/>
  <c r="S94" i="1" s="1"/>
  <c r="R86" i="1"/>
  <c r="S86" i="1" s="1"/>
  <c r="R75" i="1"/>
  <c r="S75" i="1" s="1"/>
  <c r="R76" i="1"/>
  <c r="S76" i="1" s="1"/>
  <c r="R77" i="1"/>
  <c r="S77" i="1" s="1"/>
  <c r="R78" i="1"/>
  <c r="S78" i="1" s="1"/>
  <c r="R79" i="1"/>
  <c r="S79" i="1" s="1"/>
  <c r="R80" i="1"/>
  <c r="S80" i="1" s="1"/>
  <c r="R83" i="1"/>
  <c r="S83" i="1" s="1"/>
  <c r="R74" i="1"/>
  <c r="S74" i="1" s="1"/>
  <c r="R53" i="1"/>
  <c r="S53" i="1" s="1"/>
  <c r="R54" i="1"/>
  <c r="S54" i="1" s="1"/>
  <c r="R55" i="1"/>
  <c r="S55" i="1" s="1"/>
  <c r="R56" i="1"/>
  <c r="S56" i="1" s="1"/>
  <c r="R57" i="1"/>
  <c r="S57" i="1" s="1"/>
  <c r="R58" i="1"/>
  <c r="S58" i="1" s="1"/>
  <c r="R60" i="1"/>
  <c r="S60" i="1" s="1"/>
  <c r="R61" i="1"/>
  <c r="S61" i="1" s="1"/>
  <c r="R68" i="1"/>
  <c r="S68" i="1" s="1"/>
  <c r="R69" i="1"/>
  <c r="S69" i="1" s="1"/>
  <c r="R52" i="1"/>
  <c r="S52" i="1" s="1"/>
  <c r="R42" i="1"/>
  <c r="S42" i="1" s="1"/>
  <c r="R43" i="1"/>
  <c r="S43" i="1" s="1"/>
  <c r="R44" i="1"/>
  <c r="S44" i="1" s="1"/>
  <c r="R45" i="1"/>
  <c r="S45" i="1" s="1"/>
  <c r="R46" i="1"/>
  <c r="S46" i="1" s="1"/>
  <c r="R37" i="1"/>
  <c r="S37" i="1" s="1"/>
  <c r="R34" i="1"/>
  <c r="S34" i="1" s="1"/>
  <c r="R35" i="1"/>
  <c r="S35" i="1" s="1"/>
  <c r="R33" i="1"/>
  <c r="S33" i="1" s="1"/>
  <c r="R24" i="1"/>
  <c r="S24" i="1" s="1"/>
  <c r="R26" i="1"/>
  <c r="S26" i="1" s="1"/>
  <c r="R27" i="1"/>
  <c r="S27" i="1" s="1"/>
  <c r="R28" i="1"/>
  <c r="S28" i="1" s="1"/>
  <c r="R10" i="1"/>
  <c r="S10" i="1" s="1"/>
  <c r="R11" i="1"/>
  <c r="S11" i="1" s="1"/>
  <c r="R12" i="1"/>
  <c r="S12" i="1" s="1"/>
  <c r="R13" i="1"/>
  <c r="S13" i="1" s="1"/>
  <c r="R14" i="1"/>
  <c r="S14" i="1" s="1"/>
  <c r="R15" i="1"/>
  <c r="S15" i="1" s="1"/>
  <c r="R16" i="1"/>
  <c r="S16" i="1" s="1"/>
  <c r="R20" i="1"/>
  <c r="S20" i="1" s="1"/>
  <c r="R21" i="1"/>
  <c r="S21" i="1" s="1"/>
  <c r="U212" i="1" l="1"/>
  <c r="S212" i="1"/>
</calcChain>
</file>

<file path=xl/sharedStrings.xml><?xml version="1.0" encoding="utf-8"?>
<sst xmlns="http://schemas.openxmlformats.org/spreadsheetml/2006/main" count="338" uniqueCount="292">
  <si>
    <t>макси 5 шт.</t>
  </si>
  <si>
    <t>миди 5 шт.</t>
  </si>
  <si>
    <t>мини 10 шт.</t>
  </si>
  <si>
    <t>миди 10 шт.</t>
  </si>
  <si>
    <t>мега 3 шт.</t>
  </si>
  <si>
    <t>(68*45*30)мм</t>
  </si>
  <si>
    <t>малая</t>
  </si>
  <si>
    <t>большая</t>
  </si>
  <si>
    <t>восьмерка</t>
  </si>
  <si>
    <t>вискозная 3 шт.</t>
  </si>
  <si>
    <t>мягкая малая 12 шт</t>
  </si>
  <si>
    <t>мягкая большая 6 шт</t>
  </si>
  <si>
    <t>мягкаябольшая в п/э12шт</t>
  </si>
  <si>
    <t>(77*57*30)мм</t>
  </si>
  <si>
    <t>макси 5 шт. увелич.</t>
  </si>
  <si>
    <t>жесткая малая 12 шт</t>
  </si>
  <si>
    <t>жесткая средняя 12 шт</t>
  </si>
  <si>
    <t>жесткая большая 6 шт</t>
  </si>
  <si>
    <t>"Шорстка" 5 шт</t>
  </si>
  <si>
    <t>Бантик "Грация"</t>
  </si>
  <si>
    <t>"Аврора"</t>
  </si>
  <si>
    <t>"Фантазия"</t>
  </si>
  <si>
    <t>35л</t>
  </si>
  <si>
    <t>рукав 3 м (картон)</t>
  </si>
  <si>
    <t>рукав 2 м (гильза)</t>
  </si>
  <si>
    <t>фольга 10м</t>
  </si>
  <si>
    <t>фольга 10м широкая</t>
  </si>
  <si>
    <t>"Венера"</t>
  </si>
  <si>
    <t>165*105*55</t>
  </si>
  <si>
    <t>"Аврора" б</t>
  </si>
  <si>
    <t>Скатерть</t>
  </si>
  <si>
    <t>фольга 5м</t>
  </si>
  <si>
    <t>фольга 20м</t>
  </si>
  <si>
    <t>"XXL"</t>
  </si>
  <si>
    <t>165*105*70</t>
  </si>
  <si>
    <t>"Шарм"</t>
  </si>
  <si>
    <t>фольга деш.</t>
  </si>
  <si>
    <t>"VIVA"</t>
  </si>
  <si>
    <t>Пленка пищевая 20м</t>
  </si>
  <si>
    <t>Пленка пищевая 100м</t>
  </si>
  <si>
    <t>Пленка пищевая 200м</t>
  </si>
  <si>
    <t>Пленка пищевая 300м</t>
  </si>
  <si>
    <t>(90*60*32)мм</t>
  </si>
  <si>
    <t>(105*70*32)мм</t>
  </si>
  <si>
    <t>(123*64*30)мм</t>
  </si>
  <si>
    <t>(150*100*68)мм</t>
  </si>
  <si>
    <t>(220*110*68)мм</t>
  </si>
  <si>
    <t>(195*115*68)мм</t>
  </si>
  <si>
    <t>50гр.</t>
  </si>
  <si>
    <t>123*70*48</t>
  </si>
  <si>
    <t>142*123*48</t>
  </si>
  <si>
    <t>150*100*48</t>
  </si>
  <si>
    <t>142*90*48</t>
  </si>
  <si>
    <t>142*90*45</t>
  </si>
  <si>
    <t>(195*105*55)мм</t>
  </si>
  <si>
    <t>150*105*45</t>
  </si>
  <si>
    <t>180*100*65</t>
  </si>
  <si>
    <t>185*110*45</t>
  </si>
  <si>
    <t>180*125*55</t>
  </si>
  <si>
    <t>(82*60*45)мм</t>
  </si>
  <si>
    <t>"Русалочка" 1 шт мягк.</t>
  </si>
  <si>
    <t>"Русалочка" жестк. 1 шт</t>
  </si>
  <si>
    <t>скребок Блыск 5шт</t>
  </si>
  <si>
    <t>профиль"Райдуга" 5шт.</t>
  </si>
  <si>
    <t xml:space="preserve">Влажные салфетки </t>
  </si>
  <si>
    <t>"Гелиос" 5 шт</t>
  </si>
  <si>
    <t>123*80*48</t>
  </si>
  <si>
    <t>Мочалки из синтетического волокна</t>
  </si>
  <si>
    <t>"Прада"</t>
  </si>
  <si>
    <t>60л</t>
  </si>
  <si>
    <t>120л</t>
  </si>
  <si>
    <t>160л</t>
  </si>
  <si>
    <t>Бантик б/уп.</t>
  </si>
  <si>
    <t>30гр.</t>
  </si>
  <si>
    <t>влаговпитыв. 3 шт.</t>
  </si>
  <si>
    <t>"Атлант"сетч 3шт в картон</t>
  </si>
  <si>
    <t>7гр.</t>
  </si>
  <si>
    <t>14гр.</t>
  </si>
  <si>
    <t>профиль"Райдуга" 1шт.</t>
  </si>
  <si>
    <t>30*38см</t>
  </si>
  <si>
    <t>155*155мм</t>
  </si>
  <si>
    <t>50*60см</t>
  </si>
  <si>
    <t>130*180мм</t>
  </si>
  <si>
    <t>"Акварель"трехцветная</t>
  </si>
  <si>
    <t>"Люкс"</t>
  </si>
  <si>
    <t>Мочалки натуральные из люфы</t>
  </si>
  <si>
    <t>"Натюрель" дл.</t>
  </si>
  <si>
    <t>"Натюрель" овал</t>
  </si>
  <si>
    <t>40см</t>
  </si>
  <si>
    <t>32см</t>
  </si>
  <si>
    <t>26см</t>
  </si>
  <si>
    <t>23гр./шт</t>
  </si>
  <si>
    <t>хвыля 5+1 шт.</t>
  </si>
  <si>
    <t>(95*62*35)</t>
  </si>
  <si>
    <t>Наименование</t>
  </si>
  <si>
    <t>Размер</t>
  </si>
  <si>
    <t>Кол-во в уп.</t>
  </si>
  <si>
    <t>Объем уп.</t>
  </si>
  <si>
    <t>Цена</t>
  </si>
  <si>
    <t>К-во ящ</t>
  </si>
  <si>
    <t>К-во шт</t>
  </si>
  <si>
    <t>Сумма</t>
  </si>
  <si>
    <t>Губки для авто</t>
  </si>
  <si>
    <t>Салфетки универсальные</t>
  </si>
  <si>
    <t>Губки банные</t>
  </si>
  <si>
    <t>Губки банные с массажным слоем</t>
  </si>
  <si>
    <t>Мусорн.пакеты</t>
  </si>
  <si>
    <t>Мойдодыр</t>
  </si>
  <si>
    <t>Губки кухонные</t>
  </si>
  <si>
    <t>Тарас-червоні шаровари</t>
  </si>
  <si>
    <t>овальная(фротка) 1 шт.</t>
  </si>
  <si>
    <t>овальная(фротка) 3 шт.</t>
  </si>
  <si>
    <t>142*90*5мм</t>
  </si>
  <si>
    <t>тряпка д/пола х/б 1шт</t>
  </si>
  <si>
    <t>тряпка д/пола вискоз 1шт</t>
  </si>
  <si>
    <t>микрофибра универс.</t>
  </si>
  <si>
    <t>50*70см</t>
  </si>
  <si>
    <t>микрофибра для стекол</t>
  </si>
  <si>
    <t>микрофибра для мебели</t>
  </si>
  <si>
    <t xml:space="preserve">"Банный бум" </t>
  </si>
  <si>
    <t xml:space="preserve">"Банный бум PLUS" </t>
  </si>
  <si>
    <t>"Элит"(вязан. двойн.)</t>
  </si>
  <si>
    <t>"Натюрель" овал больш.</t>
  </si>
  <si>
    <t xml:space="preserve">"Натюрель" рукавичка </t>
  </si>
  <si>
    <t xml:space="preserve">"Натюрель"рукавич с пальц. </t>
  </si>
  <si>
    <t>15*35см</t>
  </si>
  <si>
    <t>12*45см</t>
  </si>
  <si>
    <t>30*30см</t>
  </si>
  <si>
    <t>деликат 5 шт.</t>
  </si>
  <si>
    <t>35л* 30шт синие</t>
  </si>
  <si>
    <t xml:space="preserve"> 35л* 20шт салатовые</t>
  </si>
  <si>
    <t>35л*50шт фиолетовые</t>
  </si>
  <si>
    <t xml:space="preserve"> 35л* 20шт эконом черные</t>
  </si>
  <si>
    <t>35л* 30шт эконом черные</t>
  </si>
  <si>
    <t xml:space="preserve">35л*50штэконом черные </t>
  </si>
  <si>
    <t xml:space="preserve">бумага д/выпечки коричн 6м </t>
  </si>
  <si>
    <t xml:space="preserve">бумага д/выпечки белая 6м </t>
  </si>
  <si>
    <t>Пленка пищевая 50м</t>
  </si>
  <si>
    <t>НЕДОМОТЫ</t>
  </si>
  <si>
    <t xml:space="preserve">бумага д/выпечки св.коричн 6м </t>
  </si>
  <si>
    <t>фольга 150м</t>
  </si>
  <si>
    <t>5м</t>
  </si>
  <si>
    <t>35м</t>
  </si>
  <si>
    <t>1м</t>
  </si>
  <si>
    <t>50м</t>
  </si>
  <si>
    <t>"sunshine"15шт  алое вера</t>
  </si>
  <si>
    <t xml:space="preserve">"sunshine" 15шт ромашка </t>
  </si>
  <si>
    <t>"sunshine" 15шт Зеленый чай</t>
  </si>
  <si>
    <t>"sunshine" 15шт Антибактер</t>
  </si>
  <si>
    <t>"sunshine" 15шт Море</t>
  </si>
  <si>
    <t>"sunshine" 15шт Цветы</t>
  </si>
  <si>
    <t>1,9м</t>
  </si>
  <si>
    <t>3,75м</t>
  </si>
  <si>
    <t>7,5м</t>
  </si>
  <si>
    <t>Пакеты д/запекания 8шт</t>
  </si>
  <si>
    <t>30*40см</t>
  </si>
  <si>
    <t>10гр.</t>
  </si>
  <si>
    <t xml:space="preserve">бум д/выпеч корич широк 6м </t>
  </si>
  <si>
    <t>вискозная 5 шт.</t>
  </si>
  <si>
    <t>вискозная 10 шт.</t>
  </si>
  <si>
    <t>"Прада" длин.</t>
  </si>
  <si>
    <t xml:space="preserve">Детск 72шт c клапаном  алое </t>
  </si>
  <si>
    <t>объем</t>
  </si>
  <si>
    <t>35л* 15шт с затяжкой</t>
  </si>
  <si>
    <t xml:space="preserve">"Зебра"(Люкс полосатый) </t>
  </si>
  <si>
    <t>"Оптима"</t>
  </si>
  <si>
    <t>"СССР"сетчатый 12шт в п/п</t>
  </si>
  <si>
    <t>"RELAX"</t>
  </si>
  <si>
    <t>"Шик"</t>
  </si>
  <si>
    <t>лидер 5 шт.</t>
  </si>
  <si>
    <t>(95*65*35)</t>
  </si>
  <si>
    <t>185*110*50</t>
  </si>
  <si>
    <t>Разное</t>
  </si>
  <si>
    <t>Скатерть плотн.</t>
  </si>
  <si>
    <t>Примечание: товар в поле выделенном желтым цветом - только по 2-ой форме, остальной - как по 1-ой так и по 2-ой форме</t>
  </si>
  <si>
    <t>брутто</t>
  </si>
  <si>
    <t>вес</t>
  </si>
  <si>
    <t>хвыля 10 шт.</t>
  </si>
  <si>
    <t>фольга 50м</t>
  </si>
  <si>
    <t xml:space="preserve">  60л* 10шт с затяжкой</t>
  </si>
  <si>
    <t>20л* 30шт</t>
  </si>
  <si>
    <t xml:space="preserve">35л*100шт </t>
  </si>
  <si>
    <t>20л</t>
  </si>
  <si>
    <t>фас.пакет20*30на втулке 500шт</t>
  </si>
  <si>
    <t>фас.пакет26*35на втулке500шт</t>
  </si>
  <si>
    <t>"ТИП-ТОП"</t>
  </si>
  <si>
    <t>"КРЯ-КРЯ"</t>
  </si>
  <si>
    <t>"Сонечко"</t>
  </si>
  <si>
    <t xml:space="preserve">бумага д/выпечки коричн 100м </t>
  </si>
  <si>
    <t xml:space="preserve">бумага д/выпечки белая 100м </t>
  </si>
  <si>
    <t xml:space="preserve">бум д/выпеч белая широк 6м </t>
  </si>
  <si>
    <t xml:space="preserve">бумага д/вып бел силикон 6м </t>
  </si>
  <si>
    <t>"Тоник"</t>
  </si>
  <si>
    <t>(195*105*48)мм</t>
  </si>
  <si>
    <t>"Коралл"</t>
  </si>
  <si>
    <t>150*105*55</t>
  </si>
  <si>
    <t>2,5м</t>
  </si>
  <si>
    <t>рукав 5 м (картон)</t>
  </si>
  <si>
    <t>рукав 10 м (картон)</t>
  </si>
  <si>
    <t>12гр.</t>
  </si>
  <si>
    <t>17гр.</t>
  </si>
  <si>
    <t>Прищепка 24шт</t>
  </si>
  <si>
    <t>"спиральОЦ-7"МД на блистере</t>
  </si>
  <si>
    <t>"спиральШН-14"МД на блистере</t>
  </si>
  <si>
    <t>"спиральШН-10"МД на блистере</t>
  </si>
  <si>
    <t>"спираль "Дуплет"МД в п/п 2шт</t>
  </si>
  <si>
    <t>"спираль "Гигант"МД в п/п</t>
  </si>
  <si>
    <t xml:space="preserve">2м </t>
  </si>
  <si>
    <t>Код</t>
  </si>
  <si>
    <t xml:space="preserve">бумага д/выпечки коричн 10м </t>
  </si>
  <si>
    <t xml:space="preserve">бумага д/выпечки коричн 20м </t>
  </si>
  <si>
    <t xml:space="preserve">бумага д/выпечки коричн 50м </t>
  </si>
  <si>
    <t xml:space="preserve">бумага д/выпечки белая 10м </t>
  </si>
  <si>
    <t xml:space="preserve">бумага д/выпечки белая 20м </t>
  </si>
  <si>
    <t xml:space="preserve">бумага д/выпечки белая 50м </t>
  </si>
  <si>
    <t>Пленка пищевая 20м широкая</t>
  </si>
  <si>
    <t>Пленка пищевая 50м широкая</t>
  </si>
  <si>
    <t>"Престиж"</t>
  </si>
  <si>
    <t>LOVE</t>
  </si>
  <si>
    <t xml:space="preserve">"LOVE массажная" </t>
  </si>
  <si>
    <t xml:space="preserve">  60л* 10шт міцні </t>
  </si>
  <si>
    <t xml:space="preserve">120л* 10шт </t>
  </si>
  <si>
    <t xml:space="preserve">160л* 10шт </t>
  </si>
  <si>
    <t xml:space="preserve">Скребки </t>
  </si>
  <si>
    <t>Перчатки</t>
  </si>
  <si>
    <t>Латекс S</t>
  </si>
  <si>
    <t>Латекс M</t>
  </si>
  <si>
    <t>Латекс L</t>
  </si>
  <si>
    <t>Латекс XL</t>
  </si>
  <si>
    <t>Латекс суперпрочные S</t>
  </si>
  <si>
    <t>Латекс суперпрочные M</t>
  </si>
  <si>
    <t>Латекс суперпрочные L</t>
  </si>
  <si>
    <t>Латекс суперпрочные XL</t>
  </si>
  <si>
    <t>Нитрил в карт. короб. 10шт S</t>
  </si>
  <si>
    <t>Нитрил в карт. короб. 10шт M</t>
  </si>
  <si>
    <t>Нитрил в карт. короб. 10шт L</t>
  </si>
  <si>
    <t>144гр.</t>
  </si>
  <si>
    <t>Изделия из пластмассы</t>
  </si>
  <si>
    <t>Туал. компл. "Ерш"</t>
  </si>
  <si>
    <t>Щетка для одежды</t>
  </si>
  <si>
    <t>Щетка для ковров "Утюжок"</t>
  </si>
  <si>
    <t>Щетка для ковров "Утюжок б."</t>
  </si>
  <si>
    <t>Рукавичка "Микс"</t>
  </si>
  <si>
    <t>Губка д/рук "Кишеня"</t>
  </si>
  <si>
    <t>рукав широкий 5м (гильза)</t>
  </si>
  <si>
    <t>Рукав, пакеты для запекания</t>
  </si>
  <si>
    <t>Рукавичка"Банный бум"</t>
  </si>
  <si>
    <t>Бумага для выпечки</t>
  </si>
  <si>
    <t>Фольга</t>
  </si>
  <si>
    <t xml:space="preserve">бум д/выпеч корич широк 10м </t>
  </si>
  <si>
    <t xml:space="preserve">бум д/выпеч белая широк 10м </t>
  </si>
  <si>
    <t>фольга "Міцна"10м</t>
  </si>
  <si>
    <t>фольга "Міцна"5м</t>
  </si>
  <si>
    <t>фольга "Міцна"20м</t>
  </si>
  <si>
    <t>Пленка пищевая</t>
  </si>
  <si>
    <t>"Диамант"влаговпитыв. 3 шт.</t>
  </si>
  <si>
    <t>"Диамант"влаговпитыв. 5+1 шт.</t>
  </si>
  <si>
    <t>"Прада" ORIGINAL</t>
  </si>
  <si>
    <t xml:space="preserve">"Строительные"100л* 10шт </t>
  </si>
  <si>
    <t xml:space="preserve">Детск 120шт c клап. б/аром.  </t>
  </si>
  <si>
    <t xml:space="preserve">  60л* 20шт </t>
  </si>
  <si>
    <t xml:space="preserve">240л* 5шт </t>
  </si>
  <si>
    <t xml:space="preserve">240л* 10шт </t>
  </si>
  <si>
    <t>240л</t>
  </si>
  <si>
    <t>100л</t>
  </si>
  <si>
    <t>170*90*35</t>
  </si>
  <si>
    <t>145*95*35</t>
  </si>
  <si>
    <t>90*90*40</t>
  </si>
  <si>
    <t>150*140*50</t>
  </si>
  <si>
    <t>24*15см</t>
  </si>
  <si>
    <t>120*90*35</t>
  </si>
  <si>
    <t>300*100*25</t>
  </si>
  <si>
    <t>480*100*25</t>
  </si>
  <si>
    <t>480*100*5</t>
  </si>
  <si>
    <t>7*20см</t>
  </si>
  <si>
    <t>140*45*60</t>
  </si>
  <si>
    <t>130*45*65</t>
  </si>
  <si>
    <t>145*55*70</t>
  </si>
  <si>
    <t>1200*2000</t>
  </si>
  <si>
    <t>Рукавичка""Элит"</t>
  </si>
  <si>
    <t xml:space="preserve">2,7м </t>
  </si>
  <si>
    <t>"Ефект"сетч 3шт в картон</t>
  </si>
  <si>
    <t>15гр./шт</t>
  </si>
  <si>
    <t>"Матроска"</t>
  </si>
  <si>
    <t>11*42см</t>
  </si>
  <si>
    <t>"Ведмідь"</t>
  </si>
  <si>
    <t>14*44см</t>
  </si>
  <si>
    <t>"Ведмідь maxi"</t>
  </si>
  <si>
    <t>20*42см</t>
  </si>
  <si>
    <t>"Смужечка"</t>
  </si>
  <si>
    <t>14*42см</t>
  </si>
  <si>
    <t>"Смужечка велика"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</si>
</sst>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21" x14ac:knownFonts="1">
    <font>
      <sz val="10"/>
      <name val="Arial Cyr"/>
      <charset val="204"/>
    </font>
    <font>
      <sz val="18"/>
      <name val="Arial Cyr"/>
      <charset val="204"/>
    </font>
    <font>
      <sz val="72"/>
      <name val="Arial Cyr"/>
      <charset val="204"/>
    </font>
    <font>
      <sz val="8"/>
      <name val="Arial Cyr"/>
      <charset val="204"/>
    </font>
    <font>
      <sz val="12"/>
      <name val="Arial Cyr"/>
      <charset val="204"/>
    </font>
    <font>
      <b/>
      <sz val="12"/>
      <name val="Arial Cyr"/>
      <charset val="204"/>
    </font>
    <font>
      <b/>
      <sz val="14"/>
      <name val="Arial Cyr"/>
      <charset val="204"/>
    </font>
    <font>
      <sz val="10"/>
      <name val="Arial Cyr"/>
      <charset val="204"/>
    </font>
    <font>
      <sz val="12"/>
      <color indexed="8"/>
      <name val="Arial Cyr"/>
      <charset val="204"/>
    </font>
    <font>
      <b/>
      <sz val="10"/>
      <name val="Arial Cyr"/>
      <charset val="204"/>
    </font>
    <font>
      <b/>
      <sz val="14"/>
      <color indexed="10"/>
      <name val="Arial Cyr"/>
      <charset val="204"/>
    </font>
    <font>
      <b/>
      <sz val="16"/>
      <color indexed="60"/>
      <name val="Arial Cyr"/>
      <charset val="204"/>
    </font>
    <font>
      <b/>
      <sz val="72"/>
      <color indexed="60"/>
      <name val="Arial Cyr"/>
      <charset val="204"/>
    </font>
    <font>
      <i/>
      <sz val="12"/>
      <name val="Arial Cyr"/>
      <charset val="204"/>
    </font>
    <font>
      <b/>
      <sz val="16"/>
      <color rgb="FFFF0000"/>
      <name val="Arial Cyr"/>
      <charset val="204"/>
    </font>
    <font>
      <sz val="10"/>
      <color rgb="FFFF0000"/>
      <name val="Arial Cyr"/>
      <charset val="204"/>
    </font>
    <font>
      <sz val="16"/>
      <color rgb="FFFF0000"/>
      <name val="Arial Cyr"/>
      <charset val="204"/>
    </font>
    <font>
      <sz val="12"/>
      <color rgb="FFFF0000"/>
      <name val="Arial Cyr"/>
      <charset val="204"/>
    </font>
    <font>
      <sz val="12"/>
      <color theme="0"/>
      <name val="Arial Cyr"/>
      <charset val="204"/>
    </font>
    <font>
      <sz val="10"/>
      <color theme="0"/>
      <name val="Arial Cyr"/>
      <charset val="204"/>
    </font>
    <font>
      <b/>
      <i/>
      <sz val="14"/>
      <name val="Arial Cyr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00CCFF"/>
        <bgColor indexed="64"/>
      </patternFill>
    </fill>
    <fill>
      <patternFill patternType="solid">
        <fgColor theme="0"/>
        <bgColor indexed="64"/>
      </patternFill>
    </fill>
  </fills>
  <borders count="4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299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2" borderId="3" xfId="0" applyFill="1" applyBorder="1"/>
    <xf numFmtId="0" fontId="0" fillId="2" borderId="4" xfId="0" applyFill="1" applyBorder="1"/>
    <xf numFmtId="0" fontId="9" fillId="2" borderId="3" xfId="0" applyFont="1" applyFill="1" applyBorder="1"/>
    <xf numFmtId="0" fontId="9" fillId="2" borderId="4" xfId="0" applyFont="1" applyFill="1" applyBorder="1"/>
    <xf numFmtId="0" fontId="5" fillId="2" borderId="4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10" fillId="2" borderId="6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5" fillId="0" borderId="9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9" xfId="0" applyFill="1" applyBorder="1"/>
    <xf numFmtId="0" fontId="0" fillId="0" borderId="8" xfId="0" applyFill="1" applyBorder="1"/>
    <xf numFmtId="0" fontId="0" fillId="0" borderId="7" xfId="0" applyFill="1" applyBorder="1"/>
    <xf numFmtId="0" fontId="5" fillId="0" borderId="0" xfId="0" applyFont="1" applyFill="1" applyBorder="1" applyAlignment="1">
      <alignment horizontal="center"/>
    </xf>
    <xf numFmtId="2" fontId="4" fillId="0" borderId="7" xfId="0" applyNumberFormat="1" applyFont="1" applyFill="1" applyBorder="1" applyAlignment="1">
      <alignment horizontal="center"/>
    </xf>
    <xf numFmtId="0" fontId="0" fillId="0" borderId="0" xfId="0" applyFill="1" applyBorder="1"/>
    <xf numFmtId="0" fontId="4" fillId="0" borderId="8" xfId="0" applyFont="1" applyBorder="1" applyAlignment="1">
      <alignment horizontal="center"/>
    </xf>
    <xf numFmtId="0" fontId="0" fillId="0" borderId="0" xfId="0" applyFill="1"/>
    <xf numFmtId="2" fontId="4" fillId="0" borderId="9" xfId="0" applyNumberFormat="1" applyFont="1" applyFill="1" applyBorder="1" applyAlignment="1">
      <alignment horizontal="center"/>
    </xf>
    <xf numFmtId="0" fontId="7" fillId="0" borderId="7" xfId="0" applyFont="1" applyFill="1" applyBorder="1"/>
    <xf numFmtId="0" fontId="7" fillId="0" borderId="9" xfId="0" applyFont="1" applyFill="1" applyBorder="1"/>
    <xf numFmtId="0" fontId="4" fillId="3" borderId="8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2" fontId="4" fillId="3" borderId="7" xfId="0" applyNumberFormat="1" applyFont="1" applyFill="1" applyBorder="1" applyAlignment="1">
      <alignment horizontal="center"/>
    </xf>
    <xf numFmtId="0" fontId="0" fillId="3" borderId="8" xfId="0" applyFill="1" applyBorder="1"/>
    <xf numFmtId="0" fontId="0" fillId="3" borderId="7" xfId="0" applyFill="1" applyBorder="1"/>
    <xf numFmtId="0" fontId="0" fillId="3" borderId="9" xfId="0" applyFill="1" applyBorder="1"/>
    <xf numFmtId="2" fontId="4" fillId="0" borderId="8" xfId="0" applyNumberFormat="1" applyFont="1" applyFill="1" applyBorder="1" applyAlignment="1">
      <alignment horizontal="center"/>
    </xf>
    <xf numFmtId="0" fontId="5" fillId="3" borderId="10" xfId="0" applyFont="1" applyFill="1" applyBorder="1" applyAlignment="1">
      <alignment horizontal="center"/>
    </xf>
    <xf numFmtId="2" fontId="4" fillId="3" borderId="10" xfId="0" applyNumberFormat="1" applyFont="1" applyFill="1" applyBorder="1" applyAlignment="1">
      <alignment horizontal="center"/>
    </xf>
    <xf numFmtId="2" fontId="4" fillId="3" borderId="9" xfId="0" applyNumberFormat="1" applyFont="1" applyFill="1" applyBorder="1" applyAlignment="1">
      <alignment horizontal="center"/>
    </xf>
    <xf numFmtId="2" fontId="4" fillId="3" borderId="8" xfId="0" applyNumberFormat="1" applyFont="1" applyFill="1" applyBorder="1" applyAlignment="1">
      <alignment horizontal="center"/>
    </xf>
    <xf numFmtId="2" fontId="10" fillId="2" borderId="5" xfId="0" applyNumberFormat="1" applyFont="1" applyFill="1" applyBorder="1" applyAlignment="1">
      <alignment horizontal="center"/>
    </xf>
    <xf numFmtId="0" fontId="9" fillId="0" borderId="0" xfId="0" applyFont="1"/>
    <xf numFmtId="164" fontId="13" fillId="0" borderId="15" xfId="0" applyNumberFormat="1" applyFont="1" applyFill="1" applyBorder="1"/>
    <xf numFmtId="164" fontId="13" fillId="0" borderId="16" xfId="0" applyNumberFormat="1" applyFont="1" applyFill="1" applyBorder="1"/>
    <xf numFmtId="0" fontId="5" fillId="0" borderId="2" xfId="0" applyFont="1" applyFill="1" applyBorder="1" applyAlignment="1">
      <alignment horizontal="center"/>
    </xf>
    <xf numFmtId="2" fontId="4" fillId="0" borderId="18" xfId="0" applyNumberFormat="1" applyFont="1" applyFill="1" applyBorder="1" applyAlignment="1">
      <alignment horizontal="center"/>
    </xf>
    <xf numFmtId="2" fontId="4" fillId="0" borderId="19" xfId="0" applyNumberFormat="1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4" fillId="2" borderId="2" xfId="0" applyFont="1" applyFill="1" applyBorder="1" applyAlignment="1">
      <alignment horizontal="center"/>
    </xf>
    <xf numFmtId="0" fontId="0" fillId="0" borderId="2" xfId="0" applyFill="1" applyBorder="1"/>
    <xf numFmtId="0" fontId="0" fillId="2" borderId="2" xfId="0" applyFill="1" applyBorder="1"/>
    <xf numFmtId="0" fontId="4" fillId="2" borderId="2" xfId="0" applyFont="1" applyFill="1" applyBorder="1"/>
    <xf numFmtId="0" fontId="4" fillId="3" borderId="18" xfId="0" applyFont="1" applyFill="1" applyBorder="1" applyAlignment="1">
      <alignment horizontal="center"/>
    </xf>
    <xf numFmtId="0" fontId="0" fillId="3" borderId="18" xfId="0" applyFill="1" applyBorder="1"/>
    <xf numFmtId="0" fontId="4" fillId="3" borderId="19" xfId="0" applyFont="1" applyFill="1" applyBorder="1" applyAlignment="1">
      <alignment horizontal="center"/>
    </xf>
    <xf numFmtId="2" fontId="4" fillId="3" borderId="19" xfId="0" applyNumberFormat="1" applyFont="1" applyFill="1" applyBorder="1" applyAlignment="1">
      <alignment horizontal="center"/>
    </xf>
    <xf numFmtId="0" fontId="5" fillId="3" borderId="12" xfId="0" applyFont="1" applyFill="1" applyBorder="1" applyAlignment="1">
      <alignment horizontal="center"/>
    </xf>
    <xf numFmtId="2" fontId="4" fillId="3" borderId="12" xfId="0" applyNumberFormat="1" applyFont="1" applyFill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0" fillId="0" borderId="18" xfId="0" applyFill="1" applyBorder="1"/>
    <xf numFmtId="0" fontId="9" fillId="2" borderId="2" xfId="0" applyFont="1" applyFill="1" applyBorder="1"/>
    <xf numFmtId="0" fontId="5" fillId="2" borderId="2" xfId="0" applyFont="1" applyFill="1" applyBorder="1"/>
    <xf numFmtId="0" fontId="0" fillId="0" borderId="2" xfId="0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2" fontId="4" fillId="5" borderId="7" xfId="0" applyNumberFormat="1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2" fontId="4" fillId="5" borderId="8" xfId="0" applyNumberFormat="1" applyFont="1" applyFill="1" applyBorder="1" applyAlignment="1">
      <alignment horizontal="center"/>
    </xf>
    <xf numFmtId="0" fontId="4" fillId="0" borderId="0" xfId="0" applyFont="1" applyFill="1"/>
    <xf numFmtId="164" fontId="4" fillId="0" borderId="0" xfId="0" applyNumberFormat="1" applyFont="1" applyFill="1" applyBorder="1"/>
    <xf numFmtId="164" fontId="4" fillId="0" borderId="0" xfId="0" applyNumberFormat="1" applyFont="1" applyFill="1"/>
    <xf numFmtId="164" fontId="4" fillId="0" borderId="17" xfId="0" applyNumberFormat="1" applyFont="1" applyFill="1" applyBorder="1"/>
    <xf numFmtId="164" fontId="4" fillId="0" borderId="20" xfId="0" applyNumberFormat="1" applyFont="1" applyFill="1" applyBorder="1"/>
    <xf numFmtId="164" fontId="4" fillId="0" borderId="13" xfId="0" applyNumberFormat="1" applyFont="1" applyFill="1" applyBorder="1" applyAlignment="1"/>
    <xf numFmtId="164" fontId="4" fillId="0" borderId="0" xfId="0" applyNumberFormat="1" applyFont="1" applyFill="1" applyBorder="1" applyAlignment="1"/>
    <xf numFmtId="164" fontId="4" fillId="0" borderId="14" xfId="0" applyNumberFormat="1" applyFont="1" applyFill="1" applyBorder="1"/>
    <xf numFmtId="0" fontId="0" fillId="6" borderId="6" xfId="0" applyFill="1" applyBorder="1"/>
    <xf numFmtId="164" fontId="14" fillId="6" borderId="6" xfId="0" applyNumberFormat="1" applyFont="1" applyFill="1" applyBorder="1"/>
    <xf numFmtId="0" fontId="0" fillId="6" borderId="2" xfId="0" applyFill="1" applyBorder="1"/>
    <xf numFmtId="0" fontId="0" fillId="6" borderId="4" xfId="0" applyFill="1" applyBorder="1"/>
    <xf numFmtId="0" fontId="5" fillId="6" borderId="2" xfId="0" applyFont="1" applyFill="1" applyBorder="1"/>
    <xf numFmtId="0" fontId="4" fillId="6" borderId="2" xfId="0" applyFont="1" applyFill="1" applyBorder="1"/>
    <xf numFmtId="0" fontId="4" fillId="0" borderId="7" xfId="0" applyFont="1" applyFill="1" applyBorder="1" applyAlignment="1">
      <alignment horizontal="center"/>
    </xf>
    <xf numFmtId="0" fontId="0" fillId="0" borderId="8" xfId="0" applyFont="1" applyFill="1" applyBorder="1"/>
    <xf numFmtId="0" fontId="4" fillId="0" borderId="8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0" fillId="0" borderId="7" xfId="0" applyFont="1" applyFill="1" applyBorder="1"/>
    <xf numFmtId="0" fontId="19" fillId="0" borderId="9" xfId="0" applyFont="1" applyFill="1" applyBorder="1"/>
    <xf numFmtId="0" fontId="9" fillId="0" borderId="0" xfId="0" applyFont="1" applyFill="1" applyBorder="1"/>
    <xf numFmtId="164" fontId="4" fillId="0" borderId="28" xfId="0" applyNumberFormat="1" applyFont="1" applyFill="1" applyBorder="1"/>
    <xf numFmtId="0" fontId="0" fillId="0" borderId="18" xfId="0" applyFont="1" applyFill="1" applyBorder="1"/>
    <xf numFmtId="0" fontId="0" fillId="0" borderId="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/>
    </xf>
    <xf numFmtId="2" fontId="4" fillId="0" borderId="30" xfId="0" applyNumberFormat="1" applyFont="1" applyFill="1" applyBorder="1" applyAlignment="1">
      <alignment horizontal="center"/>
    </xf>
    <xf numFmtId="164" fontId="4" fillId="0" borderId="11" xfId="0" applyNumberFormat="1" applyFont="1" applyFill="1" applyBorder="1"/>
    <xf numFmtId="164" fontId="13" fillId="0" borderId="11" xfId="0" applyNumberFormat="1" applyFont="1" applyFill="1" applyBorder="1"/>
    <xf numFmtId="164" fontId="4" fillId="0" borderId="31" xfId="0" applyNumberFormat="1" applyFont="1" applyFill="1" applyBorder="1"/>
    <xf numFmtId="164" fontId="13" fillId="0" borderId="32" xfId="0" applyNumberFormat="1" applyFont="1" applyFill="1" applyBorder="1"/>
    <xf numFmtId="164" fontId="4" fillId="0" borderId="33" xfId="0" applyNumberFormat="1" applyFont="1" applyFill="1" applyBorder="1"/>
    <xf numFmtId="0" fontId="4" fillId="0" borderId="8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19" fillId="0" borderId="0" xfId="0" applyFont="1" applyFill="1" applyBorder="1"/>
    <xf numFmtId="2" fontId="4" fillId="0" borderId="21" xfId="0" applyNumberFormat="1" applyFont="1" applyFill="1" applyBorder="1" applyAlignment="1">
      <alignment horizontal="center"/>
    </xf>
    <xf numFmtId="164" fontId="4" fillId="0" borderId="13" xfId="0" applyNumberFormat="1" applyFont="1" applyFill="1" applyBorder="1"/>
    <xf numFmtId="164" fontId="13" fillId="0" borderId="33" xfId="0" applyNumberFormat="1" applyFont="1" applyFill="1" applyBorder="1"/>
    <xf numFmtId="164" fontId="13" fillId="0" borderId="13" xfId="0" applyNumberFormat="1" applyFont="1" applyFill="1" applyBorder="1"/>
    <xf numFmtId="2" fontId="4" fillId="0" borderId="11" xfId="0" applyNumberFormat="1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164" fontId="4" fillId="0" borderId="15" xfId="0" applyNumberFormat="1" applyFont="1" applyFill="1" applyBorder="1"/>
    <xf numFmtId="0" fontId="0" fillId="0" borderId="0" xfId="0" applyFill="1" applyAlignment="1"/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5" fillId="2" borderId="4" xfId="0" applyFont="1" applyFill="1" applyBorder="1"/>
    <xf numFmtId="0" fontId="5" fillId="6" borderId="4" xfId="0" applyFont="1" applyFill="1" applyBorder="1"/>
    <xf numFmtId="0" fontId="5" fillId="2" borderId="5" xfId="0" applyFont="1" applyFill="1" applyBorder="1"/>
    <xf numFmtId="164" fontId="4" fillId="0" borderId="37" xfId="0" applyNumberFormat="1" applyFont="1" applyFill="1" applyBorder="1"/>
    <xf numFmtId="0" fontId="0" fillId="6" borderId="5" xfId="0" applyFill="1" applyBorder="1"/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164" fontId="4" fillId="0" borderId="19" xfId="0" applyNumberFormat="1" applyFont="1" applyFill="1" applyBorder="1"/>
    <xf numFmtId="164" fontId="4" fillId="0" borderId="38" xfId="0" applyNumberFormat="1" applyFont="1" applyFill="1" applyBorder="1"/>
    <xf numFmtId="164" fontId="4" fillId="0" borderId="11" xfId="0" applyNumberFormat="1" applyFont="1" applyFill="1" applyBorder="1" applyAlignment="1"/>
    <xf numFmtId="0" fontId="4" fillId="0" borderId="8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0" fillId="0" borderId="4" xfId="0" applyFill="1" applyBorder="1"/>
    <xf numFmtId="0" fontId="4" fillId="2" borderId="4" xfId="0" applyFont="1" applyFill="1" applyBorder="1"/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164" fontId="4" fillId="0" borderId="39" xfId="0" applyNumberFormat="1" applyFont="1" applyFill="1" applyBorder="1"/>
    <xf numFmtId="0" fontId="5" fillId="6" borderId="6" xfId="0" applyFont="1" applyFill="1" applyBorder="1" applyAlignment="1"/>
    <xf numFmtId="0" fontId="4" fillId="0" borderId="8" xfId="0" applyFont="1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0" fillId="0" borderId="2" xfId="0" applyFont="1" applyFill="1" applyBorder="1"/>
    <xf numFmtId="0" fontId="4" fillId="0" borderId="8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1" fontId="0" fillId="0" borderId="30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0" fillId="0" borderId="23" xfId="0" applyNumberFormat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164" fontId="4" fillId="0" borderId="7" xfId="0" applyNumberFormat="1" applyFont="1" applyFill="1" applyBorder="1" applyAlignment="1">
      <alignment horizontal="center"/>
    </xf>
    <xf numFmtId="1" fontId="0" fillId="0" borderId="36" xfId="0" applyNumberFormat="1" applyBorder="1" applyAlignment="1">
      <alignment horizontal="center"/>
    </xf>
    <xf numFmtId="1" fontId="0" fillId="0" borderId="34" xfId="0" applyNumberFormat="1" applyBorder="1" applyAlignment="1">
      <alignment horizontal="center"/>
    </xf>
    <xf numFmtId="1" fontId="0" fillId="0" borderId="35" xfId="0" applyNumberFormat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164" fontId="4" fillId="0" borderId="9" xfId="0" applyNumberFormat="1" applyFont="1" applyFill="1" applyBorder="1" applyAlignment="1">
      <alignment horizontal="center"/>
    </xf>
    <xf numFmtId="0" fontId="0" fillId="0" borderId="7" xfId="0" applyFont="1" applyFill="1" applyBorder="1" applyAlignment="1">
      <alignment horizontal="center"/>
    </xf>
    <xf numFmtId="0" fontId="4" fillId="5" borderId="8" xfId="0" applyFont="1" applyFill="1" applyBorder="1" applyAlignment="1">
      <alignment horizontal="center"/>
    </xf>
    <xf numFmtId="0" fontId="0" fillId="3" borderId="8" xfId="0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164" fontId="4" fillId="0" borderId="8" xfId="0" applyNumberFormat="1" applyFont="1" applyFill="1" applyBorder="1" applyAlignment="1">
      <alignment horizontal="center"/>
    </xf>
    <xf numFmtId="0" fontId="18" fillId="0" borderId="9" xfId="0" applyFont="1" applyFill="1" applyBorder="1" applyAlignment="1">
      <alignment horizontal="center"/>
    </xf>
    <xf numFmtId="0" fontId="4" fillId="5" borderId="7" xfId="0" applyFont="1" applyFill="1" applyBorder="1" applyAlignment="1">
      <alignment horizontal="center"/>
    </xf>
    <xf numFmtId="0" fontId="6" fillId="2" borderId="24" xfId="0" applyFont="1" applyFill="1" applyBorder="1" applyAlignment="1">
      <alignment horizontal="center"/>
    </xf>
    <xf numFmtId="0" fontId="6" fillId="2" borderId="2" xfId="0" applyFont="1" applyFill="1" applyBorder="1" applyAlignment="1">
      <alignment horizontal="center"/>
    </xf>
    <xf numFmtId="1" fontId="0" fillId="6" borderId="3" xfId="0" applyNumberFormat="1" applyFill="1" applyBorder="1" applyAlignment="1">
      <alignment horizontal="center"/>
    </xf>
    <xf numFmtId="1" fontId="0" fillId="6" borderId="4" xfId="0" applyNumberFormat="1" applyFill="1" applyBorder="1" applyAlignment="1">
      <alignment horizontal="center"/>
    </xf>
    <xf numFmtId="1" fontId="0" fillId="6" borderId="5" xfId="0" applyNumberFormat="1" applyFill="1" applyBorder="1" applyAlignment="1">
      <alignment horizontal="center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1" fontId="0" fillId="0" borderId="21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1" fontId="0" fillId="0" borderId="22" xfId="0" applyNumberFormat="1" applyBorder="1" applyAlignment="1">
      <alignment horizontal="center"/>
    </xf>
    <xf numFmtId="0" fontId="4" fillId="5" borderId="21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22" xfId="0" applyFont="1" applyFill="1" applyBorder="1" applyAlignment="1">
      <alignment horizontal="center"/>
    </xf>
    <xf numFmtId="0" fontId="4" fillId="5" borderId="36" xfId="0" applyFont="1" applyFill="1" applyBorder="1" applyAlignment="1">
      <alignment horizontal="center"/>
    </xf>
    <xf numFmtId="0" fontId="4" fillId="5" borderId="34" xfId="0" applyFont="1" applyFill="1" applyBorder="1" applyAlignment="1">
      <alignment horizontal="center"/>
    </xf>
    <xf numFmtId="0" fontId="4" fillId="5" borderId="35" xfId="0" applyFont="1" applyFill="1" applyBorder="1" applyAlignment="1">
      <alignment horizontal="center"/>
    </xf>
    <xf numFmtId="0" fontId="17" fillId="0" borderId="23" xfId="0" applyFont="1" applyFill="1" applyBorder="1" applyAlignment="1">
      <alignment horizontal="center"/>
    </xf>
    <xf numFmtId="0" fontId="17" fillId="0" borderId="8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0" fillId="0" borderId="9" xfId="0" applyFill="1" applyBorder="1" applyAlignment="1">
      <alignment horizontal="center"/>
    </xf>
    <xf numFmtId="0" fontId="8" fillId="0" borderId="7" xfId="0" applyFont="1" applyFill="1" applyBorder="1" applyAlignment="1">
      <alignment horizontal="center"/>
    </xf>
    <xf numFmtId="0" fontId="0" fillId="7" borderId="27" xfId="0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25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24" xfId="0" applyFill="1" applyBorder="1" applyAlignment="1">
      <alignment horizontal="center"/>
    </xf>
    <xf numFmtId="0" fontId="0" fillId="7" borderId="2" xfId="0" applyFill="1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8" xfId="0" applyFill="1" applyBorder="1" applyAlignment="1">
      <alignment horizontal="center"/>
    </xf>
    <xf numFmtId="0" fontId="11" fillId="3" borderId="27" xfId="0" applyFont="1" applyFill="1" applyBorder="1" applyAlignment="1">
      <alignment horizontal="center"/>
    </xf>
    <xf numFmtId="0" fontId="11" fillId="3" borderId="1" xfId="0" applyFont="1" applyFill="1" applyBorder="1" applyAlignment="1">
      <alignment horizontal="center"/>
    </xf>
    <xf numFmtId="0" fontId="11" fillId="3" borderId="28" xfId="0" applyFont="1" applyFill="1" applyBorder="1" applyAlignment="1">
      <alignment horizontal="center"/>
    </xf>
    <xf numFmtId="0" fontId="11" fillId="3" borderId="24" xfId="0" applyFont="1" applyFill="1" applyBorder="1" applyAlignment="1">
      <alignment horizontal="center"/>
    </xf>
    <xf numFmtId="0" fontId="11" fillId="3" borderId="2" xfId="0" applyFont="1" applyFill="1" applyBorder="1" applyAlignment="1">
      <alignment horizontal="center"/>
    </xf>
    <xf numFmtId="0" fontId="11" fillId="3" borderId="29" xfId="0" applyFont="1" applyFill="1" applyBorder="1" applyAlignment="1">
      <alignment horizontal="center"/>
    </xf>
    <xf numFmtId="0" fontId="12" fillId="7" borderId="1" xfId="0" applyFont="1" applyFill="1" applyBorder="1" applyAlignment="1">
      <alignment horizontal="center"/>
    </xf>
    <xf numFmtId="0" fontId="12" fillId="7" borderId="0" xfId="0" applyFont="1" applyFill="1" applyBorder="1" applyAlignment="1">
      <alignment horizontal="center"/>
    </xf>
    <xf numFmtId="0" fontId="12" fillId="7" borderId="2" xfId="0" applyFont="1" applyFill="1" applyBorder="1" applyAlignment="1">
      <alignment horizontal="center"/>
    </xf>
    <xf numFmtId="0" fontId="0" fillId="7" borderId="28" xfId="0" applyFill="1" applyBorder="1" applyAlignment="1">
      <alignment horizontal="center"/>
    </xf>
    <xf numFmtId="0" fontId="0" fillId="7" borderId="26" xfId="0" applyFill="1" applyBorder="1" applyAlignment="1">
      <alignment horizontal="center"/>
    </xf>
    <xf numFmtId="0" fontId="0" fillId="7" borderId="29" xfId="0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0" fillId="0" borderId="21" xfId="0" applyFill="1" applyBorder="1" applyAlignment="1">
      <alignment horizontal="center"/>
    </xf>
    <xf numFmtId="0" fontId="0" fillId="0" borderId="22" xfId="0" applyFill="1" applyBorder="1" applyAlignment="1">
      <alignment horizontal="center"/>
    </xf>
    <xf numFmtId="0" fontId="16" fillId="5" borderId="14" xfId="0" applyFont="1" applyFill="1" applyBorder="1" applyAlignment="1">
      <alignment horizontal="center"/>
    </xf>
    <xf numFmtId="0" fontId="16" fillId="5" borderId="16" xfId="0" applyFont="1" applyFill="1" applyBorder="1" applyAlignment="1">
      <alignment horizontal="center"/>
    </xf>
    <xf numFmtId="0" fontId="1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/>
    </xf>
    <xf numFmtId="0" fontId="11" fillId="3" borderId="28" xfId="0" applyFont="1" applyFill="1" applyBorder="1"/>
    <xf numFmtId="0" fontId="11" fillId="3" borderId="24" xfId="0" applyFont="1" applyFill="1" applyBorder="1"/>
    <xf numFmtId="0" fontId="11" fillId="3" borderId="29" xfId="0" applyFont="1" applyFill="1" applyBorder="1"/>
    <xf numFmtId="0" fontId="4" fillId="0" borderId="30" xfId="0" applyFont="1" applyFill="1" applyBorder="1" applyAlignment="1">
      <alignment horizontal="center"/>
    </xf>
    <xf numFmtId="164" fontId="4" fillId="3" borderId="8" xfId="0" applyNumberFormat="1" applyFont="1" applyFill="1" applyBorder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164" fontId="4" fillId="0" borderId="11" xfId="0" applyNumberFormat="1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2" fillId="4" borderId="0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11" fillId="3" borderId="14" xfId="0" applyFont="1" applyFill="1" applyBorder="1" applyAlignment="1">
      <alignment horizontal="center"/>
    </xf>
    <xf numFmtId="0" fontId="11" fillId="3" borderId="16" xfId="0" applyFont="1" applyFill="1" applyBorder="1"/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164" fontId="4" fillId="5" borderId="7" xfId="0" applyNumberFormat="1" applyFont="1" applyFill="1" applyBorder="1" applyAlignment="1">
      <alignment horizontal="center"/>
    </xf>
    <xf numFmtId="0" fontId="0" fillId="0" borderId="18" xfId="0" applyFill="1" applyBorder="1" applyAlignment="1">
      <alignment horizontal="center"/>
    </xf>
    <xf numFmtId="164" fontId="4" fillId="0" borderId="18" xfId="0" applyNumberFormat="1" applyFont="1" applyFill="1" applyBorder="1" applyAlignment="1">
      <alignment horizontal="center"/>
    </xf>
    <xf numFmtId="0" fontId="0" fillId="5" borderId="7" xfId="0" applyFill="1" applyBorder="1" applyAlignment="1">
      <alignment horizontal="center"/>
    </xf>
    <xf numFmtId="164" fontId="4" fillId="0" borderId="21" xfId="0" applyNumberFormat="1" applyFont="1" applyFill="1" applyBorder="1" applyAlignment="1">
      <alignment horizontal="center"/>
    </xf>
    <xf numFmtId="164" fontId="4" fillId="0" borderId="22" xfId="0" applyNumberFormat="1" applyFont="1" applyFill="1" applyBorder="1" applyAlignment="1">
      <alignment horizontal="center"/>
    </xf>
    <xf numFmtId="0" fontId="4" fillId="8" borderId="8" xfId="0" applyFont="1" applyFill="1" applyBorder="1" applyAlignment="1">
      <alignment horizontal="center"/>
    </xf>
    <xf numFmtId="0" fontId="0" fillId="8" borderId="8" xfId="0" applyFont="1" applyFill="1" applyBorder="1" applyAlignment="1">
      <alignment horizontal="center"/>
    </xf>
    <xf numFmtId="0" fontId="4" fillId="3" borderId="9" xfId="0" applyFont="1" applyFill="1" applyBorder="1" applyAlignment="1">
      <alignment horizontal="center"/>
    </xf>
    <xf numFmtId="164" fontId="4" fillId="3" borderId="9" xfId="0" applyNumberFormat="1" applyFont="1" applyFill="1" applyBorder="1" applyAlignment="1">
      <alignment horizontal="center"/>
    </xf>
    <xf numFmtId="0" fontId="4" fillId="0" borderId="36" xfId="0" applyFont="1" applyFill="1" applyBorder="1" applyAlignment="1">
      <alignment horizontal="center"/>
    </xf>
    <xf numFmtId="0" fontId="4" fillId="0" borderId="34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3" borderId="8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0" fillId="0" borderId="9" xfId="0" applyFont="1" applyFill="1" applyBorder="1" applyAlignment="1">
      <alignment horizontal="center"/>
    </xf>
    <xf numFmtId="0" fontId="0" fillId="0" borderId="11" xfId="0" applyFill="1" applyBorder="1" applyAlignment="1">
      <alignment horizontal="center"/>
    </xf>
    <xf numFmtId="2" fontId="4" fillId="0" borderId="0" xfId="0" applyNumberFormat="1" applyFont="1" applyFill="1" applyBorder="1" applyAlignment="1">
      <alignment horizontal="center"/>
    </xf>
    <xf numFmtId="2" fontId="4" fillId="0" borderId="26" xfId="0" applyNumberFormat="1" applyFont="1" applyFill="1" applyBorder="1" applyAlignment="1">
      <alignment horizontal="center"/>
    </xf>
    <xf numFmtId="0" fontId="11" fillId="3" borderId="15" xfId="0" applyFont="1" applyFill="1" applyBorder="1"/>
    <xf numFmtId="0" fontId="4" fillId="0" borderId="25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/>
    </xf>
    <xf numFmtId="0" fontId="7" fillId="0" borderId="9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26" xfId="0" applyFill="1" applyBorder="1" applyAlignment="1">
      <alignment horizontal="center"/>
    </xf>
    <xf numFmtId="0" fontId="15" fillId="5" borderId="21" xfId="0" applyFont="1" applyFill="1" applyBorder="1" applyAlignment="1">
      <alignment horizontal="center"/>
    </xf>
    <xf numFmtId="0" fontId="15" fillId="5" borderId="10" xfId="0" applyFont="1" applyFill="1" applyBorder="1" applyAlignment="1">
      <alignment horizontal="center"/>
    </xf>
    <xf numFmtId="0" fontId="15" fillId="5" borderId="22" xfId="0" applyFont="1" applyFill="1" applyBorder="1" applyAlignment="1">
      <alignment horizontal="center"/>
    </xf>
    <xf numFmtId="164" fontId="10" fillId="2" borderId="3" xfId="0" applyNumberFormat="1" applyFont="1" applyFill="1" applyBorder="1" applyAlignment="1">
      <alignment horizontal="center"/>
    </xf>
    <xf numFmtId="164" fontId="10" fillId="2" borderId="5" xfId="0" applyNumberFormat="1" applyFont="1" applyFill="1" applyBorder="1" applyAlignment="1">
      <alignment horizontal="center"/>
    </xf>
    <xf numFmtId="0" fontId="4" fillId="3" borderId="18" xfId="0" applyFont="1" applyFill="1" applyBorder="1" applyAlignment="1">
      <alignment horizontal="center"/>
    </xf>
    <xf numFmtId="0" fontId="0" fillId="3" borderId="7" xfId="0" applyFont="1" applyFill="1" applyBorder="1" applyAlignment="1">
      <alignment horizontal="center"/>
    </xf>
    <xf numFmtId="0" fontId="20" fillId="6" borderId="3" xfId="0" applyFont="1" applyFill="1" applyBorder="1" applyAlignment="1">
      <alignment horizontal="center"/>
    </xf>
    <xf numFmtId="0" fontId="20" fillId="6" borderId="4" xfId="0" applyFont="1" applyFill="1" applyBorder="1" applyAlignment="1">
      <alignment horizontal="center"/>
    </xf>
    <xf numFmtId="0" fontId="20" fillId="6" borderId="5" xfId="0" applyFont="1" applyFill="1" applyBorder="1" applyAlignment="1">
      <alignment horizontal="center"/>
    </xf>
    <xf numFmtId="0" fontId="16" fillId="5" borderId="27" xfId="0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16" fillId="5" borderId="28" xfId="0" applyFont="1" applyFill="1" applyBorder="1" applyAlignment="1">
      <alignment horizontal="center" vertical="center"/>
    </xf>
    <xf numFmtId="0" fontId="16" fillId="5" borderId="24" xfId="0" applyFont="1" applyFill="1" applyBorder="1" applyAlignment="1">
      <alignment horizontal="center" vertical="center"/>
    </xf>
    <xf numFmtId="0" fontId="16" fillId="5" borderId="2" xfId="0" applyFont="1" applyFill="1" applyBorder="1" applyAlignment="1">
      <alignment horizontal="center" vertical="center"/>
    </xf>
    <xf numFmtId="0" fontId="16" fillId="5" borderId="29" xfId="0" applyFont="1" applyFill="1" applyBorder="1" applyAlignment="1">
      <alignment horizontal="center" vertical="center"/>
    </xf>
    <xf numFmtId="0" fontId="0" fillId="6" borderId="3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1" fontId="0" fillId="6" borderId="21" xfId="0" applyNumberFormat="1" applyFill="1" applyBorder="1" applyAlignment="1">
      <alignment horizontal="center"/>
    </xf>
    <xf numFmtId="1" fontId="0" fillId="6" borderId="10" xfId="0" applyNumberFormat="1" applyFill="1" applyBorder="1" applyAlignment="1">
      <alignment horizontal="center"/>
    </xf>
    <xf numFmtId="1" fontId="0" fillId="6" borderId="22" xfId="0" applyNumberFormat="1" applyFill="1" applyBorder="1" applyAlignment="1">
      <alignment horizontal="center"/>
    </xf>
    <xf numFmtId="0" fontId="0" fillId="6" borderId="5" xfId="0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colors>
    <mruColors>
      <color rgb="FF00FF00"/>
      <color rgb="FF00CCFF"/>
      <color rgb="FF05BEFF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3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Y214"/>
  <sheetViews>
    <sheetView tabSelected="1" topLeftCell="A189" zoomScale="80" zoomScaleNormal="80" workbookViewId="0">
      <selection activeCell="P208" sqref="P208"/>
    </sheetView>
  </sheetViews>
  <sheetFormatPr defaultRowHeight="12.5" x14ac:dyDescent="0.25"/>
  <cols>
    <col min="1" max="1" width="2.6328125" customWidth="1"/>
    <col min="2" max="4" width="5.81640625" customWidth="1"/>
    <col min="5" max="7" width="10.6328125" customWidth="1"/>
    <col min="10" max="10" width="10" customWidth="1"/>
    <col min="12" max="13" width="8.6328125" customWidth="1"/>
    <col min="14" max="14" width="8.984375E-2" customWidth="1"/>
    <col min="15" max="15" width="0.6328125" hidden="1" customWidth="1"/>
    <col min="17" max="17" width="11.90625" customWidth="1"/>
    <col min="18" max="18" width="12" customWidth="1"/>
    <col min="19" max="19" width="14.6328125" customWidth="1"/>
    <col min="20" max="20" width="9.36328125" customWidth="1"/>
    <col min="21" max="21" width="10.453125" customWidth="1"/>
    <col min="22" max="22" width="13.81640625" customWidth="1"/>
  </cols>
  <sheetData>
    <row r="1" spans="2:24" ht="16.5" customHeight="1" thickBot="1" x14ac:dyDescent="0.3">
      <c r="T1" s="28"/>
      <c r="U1" s="28"/>
      <c r="V1" s="28"/>
      <c r="W1" s="28"/>
      <c r="X1" s="28"/>
    </row>
    <row r="2" spans="2:24" ht="21" customHeight="1" x14ac:dyDescent="0.25">
      <c r="B2" s="205"/>
      <c r="C2" s="206"/>
      <c r="D2" s="206"/>
      <c r="E2" s="219" t="s">
        <v>107</v>
      </c>
      <c r="F2" s="219"/>
      <c r="G2" s="219"/>
      <c r="H2" s="219"/>
      <c r="I2" s="219"/>
      <c r="J2" s="219"/>
      <c r="K2" s="219"/>
      <c r="L2" s="219"/>
      <c r="M2" s="219"/>
      <c r="N2" s="1"/>
      <c r="O2" s="1"/>
      <c r="P2" s="243"/>
      <c r="Q2" s="243"/>
      <c r="R2" s="243"/>
      <c r="S2" s="243"/>
      <c r="T2" s="206"/>
      <c r="U2" s="206"/>
      <c r="V2" s="222"/>
      <c r="W2" s="28"/>
      <c r="X2" s="28"/>
    </row>
    <row r="3" spans="2:24" ht="20.25" customHeight="1" x14ac:dyDescent="0.25">
      <c r="B3" s="207"/>
      <c r="C3" s="208"/>
      <c r="D3" s="208"/>
      <c r="E3" s="220"/>
      <c r="F3" s="220"/>
      <c r="G3" s="220"/>
      <c r="H3" s="220"/>
      <c r="I3" s="220"/>
      <c r="J3" s="220"/>
      <c r="K3" s="220"/>
      <c r="L3" s="220"/>
      <c r="M3" s="220"/>
      <c r="N3" s="2"/>
      <c r="O3" s="2"/>
      <c r="P3" s="244"/>
      <c r="Q3" s="244"/>
      <c r="R3" s="244"/>
      <c r="S3" s="244"/>
      <c r="T3" s="208"/>
      <c r="U3" s="208"/>
      <c r="V3" s="223"/>
      <c r="W3" s="127"/>
      <c r="X3" s="28"/>
    </row>
    <row r="4" spans="2:24" ht="21" customHeight="1" x14ac:dyDescent="0.25">
      <c r="B4" s="207"/>
      <c r="C4" s="208"/>
      <c r="D4" s="208"/>
      <c r="E4" s="220"/>
      <c r="F4" s="220"/>
      <c r="G4" s="220"/>
      <c r="H4" s="220"/>
      <c r="I4" s="220"/>
      <c r="J4" s="220"/>
      <c r="K4" s="220"/>
      <c r="L4" s="220"/>
      <c r="M4" s="220"/>
      <c r="N4" s="2"/>
      <c r="O4" s="2"/>
      <c r="P4" s="244"/>
      <c r="Q4" s="244"/>
      <c r="R4" s="244"/>
      <c r="S4" s="244"/>
      <c r="T4" s="208"/>
      <c r="U4" s="208"/>
      <c r="V4" s="223"/>
      <c r="W4" s="28"/>
      <c r="X4" s="28"/>
    </row>
    <row r="5" spans="2:24" ht="21" customHeight="1" x14ac:dyDescent="0.25">
      <c r="B5" s="207"/>
      <c r="C5" s="208"/>
      <c r="D5" s="208"/>
      <c r="E5" s="220"/>
      <c r="F5" s="220"/>
      <c r="G5" s="220"/>
      <c r="H5" s="220"/>
      <c r="I5" s="220"/>
      <c r="J5" s="220"/>
      <c r="K5" s="220"/>
      <c r="L5" s="220"/>
      <c r="M5" s="220"/>
      <c r="N5" s="2"/>
      <c r="O5" s="2"/>
      <c r="P5" s="244"/>
      <c r="Q5" s="244"/>
      <c r="R5" s="244"/>
      <c r="S5" s="244"/>
      <c r="T5" s="208"/>
      <c r="U5" s="208"/>
      <c r="V5" s="223"/>
      <c r="W5" s="28"/>
      <c r="X5" s="28"/>
    </row>
    <row r="6" spans="2:24" ht="15.75" customHeight="1" thickBot="1" x14ac:dyDescent="0.3">
      <c r="B6" s="209"/>
      <c r="C6" s="210"/>
      <c r="D6" s="210"/>
      <c r="E6" s="221"/>
      <c r="F6" s="221"/>
      <c r="G6" s="221"/>
      <c r="H6" s="221"/>
      <c r="I6" s="221"/>
      <c r="J6" s="221"/>
      <c r="K6" s="221"/>
      <c r="L6" s="220"/>
      <c r="M6" s="220"/>
      <c r="N6" s="3"/>
      <c r="O6" s="3"/>
      <c r="P6" s="245"/>
      <c r="Q6" s="245"/>
      <c r="R6" s="245"/>
      <c r="S6" s="245"/>
      <c r="T6" s="210"/>
      <c r="U6" s="210"/>
      <c r="V6" s="224"/>
      <c r="W6" s="28"/>
      <c r="X6" s="28"/>
    </row>
    <row r="7" spans="2:24" ht="13.25" customHeight="1" thickBot="1" x14ac:dyDescent="0.3">
      <c r="B7" s="287" t="s">
        <v>208</v>
      </c>
      <c r="C7" s="288"/>
      <c r="D7" s="289"/>
      <c r="E7" s="213" t="s">
        <v>94</v>
      </c>
      <c r="F7" s="214"/>
      <c r="G7" s="215"/>
      <c r="H7" s="213" t="s">
        <v>95</v>
      </c>
      <c r="I7" s="215"/>
      <c r="J7" s="213" t="s">
        <v>96</v>
      </c>
      <c r="K7" s="215"/>
      <c r="L7" s="213" t="s">
        <v>97</v>
      </c>
      <c r="M7" s="233"/>
      <c r="N7" s="1"/>
      <c r="O7" s="1"/>
      <c r="P7" s="246" t="s">
        <v>98</v>
      </c>
      <c r="Q7" s="246" t="s">
        <v>99</v>
      </c>
      <c r="R7" s="246" t="s">
        <v>100</v>
      </c>
      <c r="S7" s="246" t="s">
        <v>101</v>
      </c>
      <c r="T7" s="229" t="s">
        <v>175</v>
      </c>
      <c r="U7" s="229" t="s">
        <v>162</v>
      </c>
      <c r="V7" s="229" t="s">
        <v>176</v>
      </c>
      <c r="W7" s="28"/>
      <c r="X7" s="28"/>
    </row>
    <row r="8" spans="2:24" ht="13.25" customHeight="1" thickBot="1" x14ac:dyDescent="0.3">
      <c r="B8" s="290"/>
      <c r="C8" s="291"/>
      <c r="D8" s="292"/>
      <c r="E8" s="216"/>
      <c r="F8" s="217"/>
      <c r="G8" s="218"/>
      <c r="H8" s="216"/>
      <c r="I8" s="218"/>
      <c r="J8" s="216"/>
      <c r="K8" s="218"/>
      <c r="L8" s="234"/>
      <c r="M8" s="235"/>
      <c r="N8" s="231"/>
      <c r="O8" s="248"/>
      <c r="P8" s="247"/>
      <c r="Q8" s="270"/>
      <c r="R8" s="270"/>
      <c r="S8" s="247"/>
      <c r="T8" s="230"/>
      <c r="U8" s="230"/>
      <c r="V8" s="230"/>
      <c r="W8" s="28"/>
      <c r="X8" s="28"/>
    </row>
    <row r="9" spans="2:24" ht="17.399999999999999" customHeight="1" thickBot="1" x14ac:dyDescent="0.45">
      <c r="B9" s="293"/>
      <c r="C9" s="294"/>
      <c r="D9" s="294"/>
      <c r="E9" s="188" t="s">
        <v>108</v>
      </c>
      <c r="F9" s="189"/>
      <c r="G9" s="189"/>
      <c r="H9" s="189"/>
      <c r="I9" s="189"/>
      <c r="J9" s="189"/>
      <c r="K9" s="189"/>
      <c r="L9" s="189"/>
      <c r="M9" s="250"/>
      <c r="N9" s="232"/>
      <c r="O9" s="249"/>
      <c r="P9" s="6"/>
      <c r="Q9" s="7"/>
      <c r="R9" s="7"/>
      <c r="S9" s="7"/>
      <c r="T9" s="82"/>
      <c r="U9" s="82"/>
      <c r="V9" s="138"/>
      <c r="W9" s="28"/>
      <c r="X9" s="28"/>
    </row>
    <row r="10" spans="2:24" ht="15" customHeight="1" thickBot="1" x14ac:dyDescent="0.4">
      <c r="B10" s="190">
        <v>4820145440013</v>
      </c>
      <c r="C10" s="191"/>
      <c r="D10" s="192"/>
      <c r="E10" s="179" t="s">
        <v>0</v>
      </c>
      <c r="F10" s="179"/>
      <c r="G10" s="179"/>
      <c r="H10" s="179" t="s">
        <v>42</v>
      </c>
      <c r="I10" s="212"/>
      <c r="J10" s="179">
        <v>60</v>
      </c>
      <c r="K10" s="179"/>
      <c r="L10" s="179">
        <v>5.3999999999999999E-2</v>
      </c>
      <c r="M10" s="179"/>
      <c r="N10" s="14"/>
      <c r="O10" s="14"/>
      <c r="P10" s="38">
        <v>5.4</v>
      </c>
      <c r="Q10" s="12"/>
      <c r="R10" s="12">
        <f>Q10*J10</f>
        <v>0</v>
      </c>
      <c r="S10" s="38">
        <f>R10*P10</f>
        <v>0</v>
      </c>
      <c r="T10" s="72">
        <v>1.6</v>
      </c>
      <c r="U10" s="45">
        <f t="shared" ref="U10:U21" si="0">Q10*L10</f>
        <v>0</v>
      </c>
      <c r="V10" s="126">
        <f t="shared" ref="V10:V21" si="1">Q10*T10</f>
        <v>0</v>
      </c>
      <c r="W10" s="28"/>
      <c r="X10" s="28"/>
    </row>
    <row r="11" spans="2:24" ht="16" thickBot="1" x14ac:dyDescent="0.4">
      <c r="B11" s="190">
        <v>4820145440020</v>
      </c>
      <c r="C11" s="191"/>
      <c r="D11" s="192"/>
      <c r="E11" s="168" t="s">
        <v>1</v>
      </c>
      <c r="F11" s="168"/>
      <c r="G11" s="168"/>
      <c r="H11" s="168" t="s">
        <v>13</v>
      </c>
      <c r="I11" s="211"/>
      <c r="J11" s="168">
        <v>60</v>
      </c>
      <c r="K11" s="168"/>
      <c r="L11" s="168">
        <v>4.2000000000000003E-2</v>
      </c>
      <c r="M11" s="168"/>
      <c r="N11" s="16"/>
      <c r="O11" s="16"/>
      <c r="P11" s="25">
        <v>4.38</v>
      </c>
      <c r="Q11" s="11"/>
      <c r="R11" s="11">
        <f t="shared" ref="R11:R21" si="2">Q11*J11</f>
        <v>0</v>
      </c>
      <c r="S11" s="25">
        <f t="shared" ref="S11:S21" si="3">R11*P11</f>
        <v>0</v>
      </c>
      <c r="T11" s="72">
        <v>1.3</v>
      </c>
      <c r="U11" s="45">
        <f t="shared" si="0"/>
        <v>0</v>
      </c>
      <c r="V11" s="78">
        <f t="shared" si="1"/>
        <v>0</v>
      </c>
      <c r="W11" s="28"/>
      <c r="X11" s="28"/>
    </row>
    <row r="12" spans="2:24" ht="16" thickBot="1" x14ac:dyDescent="0.4">
      <c r="B12" s="190">
        <v>4820145440037</v>
      </c>
      <c r="C12" s="191"/>
      <c r="D12" s="192"/>
      <c r="E12" s="168" t="s">
        <v>14</v>
      </c>
      <c r="F12" s="168"/>
      <c r="G12" s="168"/>
      <c r="H12" s="168" t="s">
        <v>43</v>
      </c>
      <c r="I12" s="211"/>
      <c r="J12" s="168">
        <v>50</v>
      </c>
      <c r="K12" s="168"/>
      <c r="L12" s="168">
        <v>6.3E-2</v>
      </c>
      <c r="M12" s="168"/>
      <c r="N12" s="16"/>
      <c r="O12" s="16"/>
      <c r="P12" s="25">
        <v>7.44</v>
      </c>
      <c r="Q12" s="11"/>
      <c r="R12" s="11">
        <f t="shared" si="2"/>
        <v>0</v>
      </c>
      <c r="S12" s="38">
        <f t="shared" si="3"/>
        <v>0</v>
      </c>
      <c r="T12" s="73">
        <v>1.9</v>
      </c>
      <c r="U12" s="45">
        <f t="shared" si="0"/>
        <v>0</v>
      </c>
      <c r="V12" s="78">
        <f t="shared" si="1"/>
        <v>0</v>
      </c>
      <c r="W12" s="28"/>
      <c r="X12" s="28"/>
    </row>
    <row r="13" spans="2:24" ht="16" thickBot="1" x14ac:dyDescent="0.4">
      <c r="B13" s="190">
        <v>4820145440044</v>
      </c>
      <c r="C13" s="191"/>
      <c r="D13" s="192"/>
      <c r="E13" s="226" t="s">
        <v>2</v>
      </c>
      <c r="F13" s="168"/>
      <c r="G13" s="168"/>
      <c r="H13" s="168" t="s">
        <v>5</v>
      </c>
      <c r="I13" s="211"/>
      <c r="J13" s="168">
        <v>60</v>
      </c>
      <c r="K13" s="168"/>
      <c r="L13" s="168">
        <v>5.7000000000000002E-2</v>
      </c>
      <c r="M13" s="168"/>
      <c r="N13" s="16"/>
      <c r="O13" s="16"/>
      <c r="P13" s="11">
        <v>6.06</v>
      </c>
      <c r="Q13" s="11"/>
      <c r="R13" s="11">
        <f t="shared" si="2"/>
        <v>0</v>
      </c>
      <c r="S13" s="25">
        <f t="shared" si="3"/>
        <v>0</v>
      </c>
      <c r="T13" s="72">
        <v>1.8</v>
      </c>
      <c r="U13" s="45">
        <f t="shared" si="0"/>
        <v>0</v>
      </c>
      <c r="V13" s="78">
        <f t="shared" si="1"/>
        <v>0</v>
      </c>
      <c r="W13" s="26"/>
      <c r="X13" s="28"/>
    </row>
    <row r="14" spans="2:24" ht="16" thickBot="1" x14ac:dyDescent="0.4">
      <c r="B14" s="190">
        <v>4820145440051</v>
      </c>
      <c r="C14" s="191"/>
      <c r="D14" s="192"/>
      <c r="E14" s="168" t="s">
        <v>3</v>
      </c>
      <c r="F14" s="168"/>
      <c r="G14" s="168"/>
      <c r="H14" s="168" t="s">
        <v>13</v>
      </c>
      <c r="I14" s="211"/>
      <c r="J14" s="168">
        <v>60</v>
      </c>
      <c r="K14" s="168"/>
      <c r="L14" s="168">
        <v>8.5999999999999993E-2</v>
      </c>
      <c r="M14" s="168"/>
      <c r="N14" s="16"/>
      <c r="O14" s="16"/>
      <c r="P14" s="25">
        <v>8.4</v>
      </c>
      <c r="Q14" s="11"/>
      <c r="R14" s="11">
        <f t="shared" si="2"/>
        <v>0</v>
      </c>
      <c r="S14" s="38">
        <f t="shared" si="3"/>
        <v>0</v>
      </c>
      <c r="T14" s="72">
        <v>2.4</v>
      </c>
      <c r="U14" s="45">
        <f t="shared" si="0"/>
        <v>0</v>
      </c>
      <c r="V14" s="78">
        <f t="shared" si="1"/>
        <v>0</v>
      </c>
      <c r="W14" s="28"/>
      <c r="X14" s="28"/>
    </row>
    <row r="15" spans="2:24" ht="16" thickBot="1" x14ac:dyDescent="0.4">
      <c r="B15" s="190">
        <v>4820145440068</v>
      </c>
      <c r="C15" s="191"/>
      <c r="D15" s="192"/>
      <c r="E15" s="168" t="s">
        <v>4</v>
      </c>
      <c r="F15" s="168"/>
      <c r="G15" s="168"/>
      <c r="H15" s="168" t="s">
        <v>44</v>
      </c>
      <c r="I15" s="211"/>
      <c r="J15" s="168">
        <v>80</v>
      </c>
      <c r="K15" s="168"/>
      <c r="L15" s="168">
        <v>6.4000000000000001E-2</v>
      </c>
      <c r="M15" s="168"/>
      <c r="N15" s="16"/>
      <c r="O15" s="16"/>
      <c r="P15" s="25">
        <v>5.16</v>
      </c>
      <c r="Q15" s="11"/>
      <c r="R15" s="11">
        <f t="shared" si="2"/>
        <v>0</v>
      </c>
      <c r="S15" s="38">
        <f t="shared" si="3"/>
        <v>0</v>
      </c>
      <c r="T15" s="72">
        <v>1.9</v>
      </c>
      <c r="U15" s="45">
        <f t="shared" si="0"/>
        <v>0</v>
      </c>
      <c r="V15" s="78">
        <f t="shared" si="1"/>
        <v>0</v>
      </c>
      <c r="W15" s="28"/>
      <c r="X15" s="28"/>
    </row>
    <row r="16" spans="2:24" ht="16" thickBot="1" x14ac:dyDescent="0.4">
      <c r="B16" s="190">
        <v>4820145440532</v>
      </c>
      <c r="C16" s="191"/>
      <c r="D16" s="192"/>
      <c r="E16" s="168" t="s">
        <v>92</v>
      </c>
      <c r="F16" s="168"/>
      <c r="G16" s="168"/>
      <c r="H16" s="168" t="s">
        <v>93</v>
      </c>
      <c r="I16" s="211"/>
      <c r="J16" s="168">
        <v>60</v>
      </c>
      <c r="K16" s="168"/>
      <c r="L16" s="168">
        <v>7.2999999999999995E-2</v>
      </c>
      <c r="M16" s="168"/>
      <c r="N16" s="16"/>
      <c r="O16" s="16"/>
      <c r="P16" s="25">
        <v>7.8</v>
      </c>
      <c r="Q16" s="11"/>
      <c r="R16" s="11">
        <f t="shared" si="2"/>
        <v>0</v>
      </c>
      <c r="S16" s="38">
        <f t="shared" si="3"/>
        <v>0</v>
      </c>
      <c r="T16" s="72">
        <v>1.9</v>
      </c>
      <c r="U16" s="45">
        <f t="shared" si="0"/>
        <v>0</v>
      </c>
      <c r="V16" s="78">
        <f t="shared" si="1"/>
        <v>0</v>
      </c>
      <c r="W16" s="28"/>
      <c r="X16" s="28"/>
    </row>
    <row r="17" spans="2:24" ht="16" thickBot="1" x14ac:dyDescent="0.4">
      <c r="B17" s="190">
        <v>4820145441058</v>
      </c>
      <c r="C17" s="191"/>
      <c r="D17" s="192"/>
      <c r="E17" s="168" t="s">
        <v>177</v>
      </c>
      <c r="F17" s="168"/>
      <c r="G17" s="168"/>
      <c r="H17" s="168" t="s">
        <v>13</v>
      </c>
      <c r="I17" s="211"/>
      <c r="J17" s="168">
        <v>60</v>
      </c>
      <c r="K17" s="168"/>
      <c r="L17" s="168">
        <v>8.5999999999999993E-2</v>
      </c>
      <c r="M17" s="168"/>
      <c r="N17" s="16"/>
      <c r="O17" s="16"/>
      <c r="P17" s="85">
        <v>8.82</v>
      </c>
      <c r="Q17" s="85"/>
      <c r="R17" s="85">
        <f t="shared" si="2"/>
        <v>0</v>
      </c>
      <c r="S17" s="38">
        <f t="shared" si="3"/>
        <v>0</v>
      </c>
      <c r="T17" s="72">
        <v>2.6</v>
      </c>
      <c r="U17" s="45">
        <f t="shared" si="0"/>
        <v>0</v>
      </c>
      <c r="V17" s="78">
        <f t="shared" si="1"/>
        <v>0</v>
      </c>
      <c r="W17" s="28"/>
      <c r="X17" s="28"/>
    </row>
    <row r="18" spans="2:24" ht="16" thickBot="1" x14ac:dyDescent="0.4">
      <c r="B18" s="190">
        <v>4820145440662</v>
      </c>
      <c r="C18" s="191"/>
      <c r="D18" s="192"/>
      <c r="E18" s="168" t="s">
        <v>128</v>
      </c>
      <c r="F18" s="168"/>
      <c r="G18" s="168"/>
      <c r="H18" s="168" t="s">
        <v>43</v>
      </c>
      <c r="I18" s="211"/>
      <c r="J18" s="168">
        <v>50</v>
      </c>
      <c r="K18" s="168"/>
      <c r="L18" s="168">
        <v>6.8000000000000005E-2</v>
      </c>
      <c r="M18" s="168"/>
      <c r="N18" s="16"/>
      <c r="O18" s="16"/>
      <c r="P18" s="25">
        <v>9.66</v>
      </c>
      <c r="Q18" s="11"/>
      <c r="R18" s="11">
        <f t="shared" si="2"/>
        <v>0</v>
      </c>
      <c r="S18" s="38">
        <f t="shared" si="3"/>
        <v>0</v>
      </c>
      <c r="T18" s="73">
        <v>2</v>
      </c>
      <c r="U18" s="45">
        <f t="shared" si="0"/>
        <v>0</v>
      </c>
      <c r="V18" s="78">
        <f t="shared" si="1"/>
        <v>0</v>
      </c>
      <c r="W18" s="28"/>
      <c r="X18" s="28"/>
    </row>
    <row r="19" spans="2:24" ht="16" thickBot="1" x14ac:dyDescent="0.4">
      <c r="B19" s="190">
        <v>4820145441003</v>
      </c>
      <c r="C19" s="191"/>
      <c r="D19" s="192"/>
      <c r="E19" s="168" t="s">
        <v>169</v>
      </c>
      <c r="F19" s="168"/>
      <c r="G19" s="168"/>
      <c r="H19" s="168" t="s">
        <v>170</v>
      </c>
      <c r="I19" s="211"/>
      <c r="J19" s="168">
        <v>60</v>
      </c>
      <c r="K19" s="168"/>
      <c r="L19" s="168">
        <v>7.1999999999999995E-2</v>
      </c>
      <c r="M19" s="168"/>
      <c r="N19" s="16"/>
      <c r="O19" s="16"/>
      <c r="P19" s="25">
        <v>9.42</v>
      </c>
      <c r="Q19" s="11"/>
      <c r="R19" s="11">
        <f t="shared" si="2"/>
        <v>0</v>
      </c>
      <c r="S19" s="38">
        <f t="shared" si="3"/>
        <v>0</v>
      </c>
      <c r="T19" s="72">
        <v>2.2999999999999998</v>
      </c>
      <c r="U19" s="45">
        <f t="shared" si="0"/>
        <v>0</v>
      </c>
      <c r="V19" s="78">
        <f t="shared" si="1"/>
        <v>0</v>
      </c>
      <c r="W19" s="28"/>
      <c r="X19" s="28"/>
    </row>
    <row r="20" spans="2:24" ht="16" thickBot="1" x14ac:dyDescent="0.4">
      <c r="B20" s="190">
        <v>4820145440341</v>
      </c>
      <c r="C20" s="191"/>
      <c r="D20" s="192"/>
      <c r="E20" s="168" t="s">
        <v>63</v>
      </c>
      <c r="F20" s="168"/>
      <c r="G20" s="168"/>
      <c r="H20" s="168" t="s">
        <v>59</v>
      </c>
      <c r="I20" s="211"/>
      <c r="J20" s="168">
        <v>60</v>
      </c>
      <c r="K20" s="168"/>
      <c r="L20" s="168">
        <v>7.6999999999999999E-2</v>
      </c>
      <c r="M20" s="168"/>
      <c r="N20" s="16"/>
      <c r="O20" s="16"/>
      <c r="P20" s="25">
        <v>8.8800000000000008</v>
      </c>
      <c r="Q20" s="11"/>
      <c r="R20" s="11">
        <f t="shared" si="2"/>
        <v>0</v>
      </c>
      <c r="S20" s="38">
        <f t="shared" si="3"/>
        <v>0</v>
      </c>
      <c r="T20" s="72">
        <v>1.6</v>
      </c>
      <c r="U20" s="45">
        <f t="shared" si="0"/>
        <v>0</v>
      </c>
      <c r="V20" s="78">
        <f t="shared" si="1"/>
        <v>0</v>
      </c>
      <c r="W20" s="28"/>
      <c r="X20" s="28"/>
    </row>
    <row r="21" spans="2:24" ht="16" thickBot="1" x14ac:dyDescent="0.4">
      <c r="B21" s="190">
        <v>4820145440358</v>
      </c>
      <c r="C21" s="191"/>
      <c r="D21" s="192"/>
      <c r="E21" s="168" t="s">
        <v>78</v>
      </c>
      <c r="F21" s="168"/>
      <c r="G21" s="168"/>
      <c r="H21" s="168" t="s">
        <v>59</v>
      </c>
      <c r="I21" s="211"/>
      <c r="J21" s="168">
        <v>350</v>
      </c>
      <c r="K21" s="168"/>
      <c r="L21" s="168">
        <v>9.1999999999999998E-2</v>
      </c>
      <c r="M21" s="168"/>
      <c r="N21" s="16"/>
      <c r="O21" s="16"/>
      <c r="P21" s="25">
        <v>2.16</v>
      </c>
      <c r="Q21" s="11"/>
      <c r="R21" s="11">
        <f t="shared" si="2"/>
        <v>0</v>
      </c>
      <c r="S21" s="38">
        <f t="shared" si="3"/>
        <v>0</v>
      </c>
      <c r="T21" s="72">
        <v>2.2000000000000002</v>
      </c>
      <c r="U21" s="45">
        <f t="shared" si="0"/>
        <v>0</v>
      </c>
      <c r="V21" s="78">
        <f t="shared" si="1"/>
        <v>0</v>
      </c>
      <c r="W21" s="28"/>
      <c r="X21" s="28"/>
    </row>
    <row r="22" spans="2:24" ht="18.5" thickBot="1" x14ac:dyDescent="0.45">
      <c r="B22" s="185"/>
      <c r="C22" s="186"/>
      <c r="D22" s="187"/>
      <c r="E22" s="188" t="s">
        <v>223</v>
      </c>
      <c r="F22" s="189"/>
      <c r="G22" s="189"/>
      <c r="H22" s="189"/>
      <c r="I22" s="189"/>
      <c r="J22" s="189"/>
      <c r="K22" s="189"/>
      <c r="L22" s="189"/>
      <c r="M22" s="189"/>
      <c r="N22" s="8"/>
      <c r="O22" s="8"/>
      <c r="P22" s="9"/>
      <c r="Q22" s="9"/>
      <c r="R22" s="9"/>
      <c r="S22" s="9"/>
      <c r="T22" s="82"/>
      <c r="U22" s="82"/>
      <c r="V22" s="79"/>
      <c r="W22" s="28"/>
      <c r="X22" s="28"/>
    </row>
    <row r="23" spans="2:24" ht="16" thickBot="1" x14ac:dyDescent="0.4">
      <c r="B23" s="190">
        <v>4820145440365</v>
      </c>
      <c r="C23" s="191"/>
      <c r="D23" s="192"/>
      <c r="E23" s="173" t="s">
        <v>62</v>
      </c>
      <c r="F23" s="173"/>
      <c r="G23" s="173"/>
      <c r="H23" s="173" t="s">
        <v>112</v>
      </c>
      <c r="I23" s="273"/>
      <c r="J23" s="173">
        <v>85</v>
      </c>
      <c r="K23" s="203"/>
      <c r="L23" s="173">
        <v>3.4000000000000002E-2</v>
      </c>
      <c r="M23" s="203"/>
      <c r="N23" s="19"/>
      <c r="O23" s="19"/>
      <c r="P23" s="29">
        <v>5.34</v>
      </c>
      <c r="Q23" s="125"/>
      <c r="R23" s="125">
        <f t="shared" ref="R23" si="4">Q23*J23</f>
        <v>0</v>
      </c>
      <c r="S23" s="25">
        <f t="shared" ref="S23" si="5">R23*P23</f>
        <v>0</v>
      </c>
      <c r="T23" s="72">
        <v>3.4</v>
      </c>
      <c r="U23" s="45">
        <f t="shared" ref="U23" si="6">Q23*L23</f>
        <v>0</v>
      </c>
      <c r="V23" s="78">
        <f t="shared" ref="V23" si="7">Q23*T23</f>
        <v>0</v>
      </c>
      <c r="W23" s="28"/>
      <c r="X23" s="28"/>
    </row>
    <row r="24" spans="2:24" ht="16" thickBot="1" x14ac:dyDescent="0.4">
      <c r="B24" s="165">
        <v>4820145440976</v>
      </c>
      <c r="C24" s="166"/>
      <c r="D24" s="167"/>
      <c r="E24" s="204" t="s">
        <v>166</v>
      </c>
      <c r="F24" s="204"/>
      <c r="G24" s="204"/>
      <c r="H24" s="173" t="s">
        <v>236</v>
      </c>
      <c r="I24" s="173"/>
      <c r="J24" s="168">
        <v>32</v>
      </c>
      <c r="K24" s="168"/>
      <c r="L24" s="169">
        <v>6.9000000000000006E-2</v>
      </c>
      <c r="M24" s="169"/>
      <c r="N24" s="14"/>
      <c r="O24" s="14"/>
      <c r="P24" s="25">
        <v>21</v>
      </c>
      <c r="Q24" s="124"/>
      <c r="R24" s="124">
        <f t="shared" ref="R24:R31" si="8">Q24*J24</f>
        <v>0</v>
      </c>
      <c r="S24" s="38">
        <f t="shared" ref="S24:S31" si="9">R24*P24</f>
        <v>0</v>
      </c>
      <c r="T24" s="73">
        <v>5</v>
      </c>
      <c r="U24" s="45">
        <f t="shared" ref="U24:U31" si="10">Q24*L24</f>
        <v>0</v>
      </c>
      <c r="V24" s="78">
        <f t="shared" ref="V24:V31" si="11">Q24*T24</f>
        <v>0</v>
      </c>
      <c r="W24" s="28"/>
      <c r="X24" s="28"/>
    </row>
    <row r="25" spans="2:24" ht="16" thickBot="1" x14ac:dyDescent="0.4">
      <c r="B25" s="165"/>
      <c r="C25" s="166"/>
      <c r="D25" s="167"/>
      <c r="E25" s="168" t="s">
        <v>281</v>
      </c>
      <c r="F25" s="168"/>
      <c r="G25" s="168"/>
      <c r="H25" s="168" t="s">
        <v>282</v>
      </c>
      <c r="I25" s="168"/>
      <c r="J25" s="168">
        <v>120</v>
      </c>
      <c r="K25" s="168"/>
      <c r="L25" s="169">
        <v>0.08</v>
      </c>
      <c r="M25" s="169"/>
      <c r="N25" s="14"/>
      <c r="O25" s="14"/>
      <c r="P25" s="25">
        <v>5.76</v>
      </c>
      <c r="Q25" s="162"/>
      <c r="R25" s="162">
        <f t="shared" si="8"/>
        <v>0</v>
      </c>
      <c r="S25" s="38">
        <f t="shared" si="9"/>
        <v>0</v>
      </c>
      <c r="T25" s="73">
        <v>6</v>
      </c>
      <c r="U25" s="45">
        <f t="shared" si="10"/>
        <v>0</v>
      </c>
      <c r="V25" s="78">
        <f t="shared" si="11"/>
        <v>0</v>
      </c>
      <c r="W25" s="164"/>
      <c r="X25" s="28"/>
    </row>
    <row r="26" spans="2:24" ht="16" thickBot="1" x14ac:dyDescent="0.4">
      <c r="B26" s="190">
        <v>4820145440471</v>
      </c>
      <c r="C26" s="191"/>
      <c r="D26" s="192"/>
      <c r="E26" s="168" t="s">
        <v>75</v>
      </c>
      <c r="F26" s="168"/>
      <c r="G26" s="168"/>
      <c r="H26" s="168" t="s">
        <v>91</v>
      </c>
      <c r="I26" s="168"/>
      <c r="J26" s="168">
        <v>120</v>
      </c>
      <c r="K26" s="168"/>
      <c r="L26" s="169">
        <v>9.9000000000000005E-2</v>
      </c>
      <c r="M26" s="169"/>
      <c r="N26" s="16"/>
      <c r="O26" s="16"/>
      <c r="P26" s="25">
        <v>8.4600000000000009</v>
      </c>
      <c r="Q26" s="11"/>
      <c r="R26" s="11">
        <f t="shared" si="8"/>
        <v>0</v>
      </c>
      <c r="S26" s="38">
        <f t="shared" si="9"/>
        <v>0</v>
      </c>
      <c r="T26" s="73">
        <v>8</v>
      </c>
      <c r="U26" s="45">
        <f t="shared" si="10"/>
        <v>0</v>
      </c>
      <c r="V26" s="78">
        <f t="shared" si="11"/>
        <v>0</v>
      </c>
      <c r="W26" s="28"/>
      <c r="X26" s="28"/>
    </row>
    <row r="27" spans="2:24" ht="16" thickBot="1" x14ac:dyDescent="0.4">
      <c r="B27" s="190">
        <v>4820145440686</v>
      </c>
      <c r="C27" s="191"/>
      <c r="D27" s="192"/>
      <c r="E27" s="168" t="s">
        <v>202</v>
      </c>
      <c r="F27" s="168"/>
      <c r="G27" s="168"/>
      <c r="H27" s="168" t="s">
        <v>76</v>
      </c>
      <c r="I27" s="168"/>
      <c r="J27" s="168">
        <v>420</v>
      </c>
      <c r="K27" s="168"/>
      <c r="L27" s="168">
        <v>6.2E-2</v>
      </c>
      <c r="M27" s="168"/>
      <c r="N27" s="16"/>
      <c r="O27" s="16"/>
      <c r="P27" s="25">
        <v>1.92</v>
      </c>
      <c r="Q27" s="11"/>
      <c r="R27" s="11">
        <f t="shared" si="8"/>
        <v>0</v>
      </c>
      <c r="S27" s="38">
        <f t="shared" si="9"/>
        <v>0</v>
      </c>
      <c r="T27" s="73">
        <v>6</v>
      </c>
      <c r="U27" s="45">
        <f t="shared" si="10"/>
        <v>0</v>
      </c>
      <c r="V27" s="78">
        <f t="shared" si="11"/>
        <v>0</v>
      </c>
      <c r="W27" s="28"/>
      <c r="X27" s="28"/>
    </row>
    <row r="28" spans="2:24" ht="16" thickBot="1" x14ac:dyDescent="0.4">
      <c r="B28" s="190">
        <v>4820145440488</v>
      </c>
      <c r="C28" s="191"/>
      <c r="D28" s="192"/>
      <c r="E28" s="173" t="s">
        <v>203</v>
      </c>
      <c r="F28" s="173"/>
      <c r="G28" s="173"/>
      <c r="H28" s="173" t="s">
        <v>77</v>
      </c>
      <c r="I28" s="173"/>
      <c r="J28" s="173">
        <v>288</v>
      </c>
      <c r="K28" s="173"/>
      <c r="L28" s="173">
        <v>6.2E-2</v>
      </c>
      <c r="M28" s="173"/>
      <c r="N28" s="19"/>
      <c r="O28" s="19"/>
      <c r="P28" s="29">
        <v>4.2</v>
      </c>
      <c r="Q28" s="17"/>
      <c r="R28" s="17">
        <f t="shared" si="8"/>
        <v>0</v>
      </c>
      <c r="S28" s="38">
        <f t="shared" si="9"/>
        <v>0</v>
      </c>
      <c r="T28" s="72">
        <v>7</v>
      </c>
      <c r="U28" s="45">
        <f t="shared" si="10"/>
        <v>0</v>
      </c>
      <c r="V28" s="78">
        <f t="shared" si="11"/>
        <v>0</v>
      </c>
      <c r="W28" s="28"/>
      <c r="X28" s="28"/>
    </row>
    <row r="29" spans="2:24" ht="16" thickBot="1" x14ac:dyDescent="0.4">
      <c r="B29" s="190">
        <v>4820145440761</v>
      </c>
      <c r="C29" s="191"/>
      <c r="D29" s="192"/>
      <c r="E29" s="168" t="s">
        <v>204</v>
      </c>
      <c r="F29" s="168"/>
      <c r="G29" s="168"/>
      <c r="H29" s="168" t="s">
        <v>156</v>
      </c>
      <c r="I29" s="168"/>
      <c r="J29" s="168">
        <v>288</v>
      </c>
      <c r="K29" s="168"/>
      <c r="L29" s="168">
        <v>6.2E-2</v>
      </c>
      <c r="M29" s="168"/>
      <c r="N29" s="47"/>
      <c r="O29" s="47"/>
      <c r="P29" s="25">
        <v>3.36</v>
      </c>
      <c r="Q29" s="103"/>
      <c r="R29" s="103">
        <f t="shared" si="8"/>
        <v>0</v>
      </c>
      <c r="S29" s="25">
        <f t="shared" si="9"/>
        <v>0</v>
      </c>
      <c r="T29" s="110">
        <v>5</v>
      </c>
      <c r="U29" s="111">
        <f t="shared" si="10"/>
        <v>0</v>
      </c>
      <c r="V29" s="95">
        <f t="shared" si="11"/>
        <v>0</v>
      </c>
      <c r="W29" s="28"/>
      <c r="X29" s="28"/>
    </row>
    <row r="30" spans="2:24" ht="16" thickBot="1" x14ac:dyDescent="0.4">
      <c r="B30" s="190">
        <v>4820145441201</v>
      </c>
      <c r="C30" s="191"/>
      <c r="D30" s="192"/>
      <c r="E30" s="174" t="s">
        <v>205</v>
      </c>
      <c r="F30" s="174"/>
      <c r="G30" s="174"/>
      <c r="H30" s="174" t="s">
        <v>199</v>
      </c>
      <c r="I30" s="174"/>
      <c r="J30" s="174">
        <v>100</v>
      </c>
      <c r="K30" s="174"/>
      <c r="L30" s="174">
        <v>3.4000000000000002E-2</v>
      </c>
      <c r="M30" s="267"/>
      <c r="N30" s="47"/>
      <c r="O30" s="47"/>
      <c r="P30" s="25">
        <v>4.92</v>
      </c>
      <c r="Q30" s="104"/>
      <c r="R30" s="107">
        <f t="shared" si="8"/>
        <v>0</v>
      </c>
      <c r="S30" s="38">
        <f t="shared" si="9"/>
        <v>0</v>
      </c>
      <c r="T30" s="72">
        <v>3.1</v>
      </c>
      <c r="U30" s="45">
        <f t="shared" si="10"/>
        <v>0</v>
      </c>
      <c r="V30" s="78">
        <f t="shared" si="11"/>
        <v>0</v>
      </c>
      <c r="W30" s="28"/>
      <c r="X30" s="28"/>
    </row>
    <row r="31" spans="2:24" ht="16" thickBot="1" x14ac:dyDescent="0.4">
      <c r="B31" s="170">
        <v>4820145441218</v>
      </c>
      <c r="C31" s="171"/>
      <c r="D31" s="172"/>
      <c r="E31" s="238" t="s">
        <v>206</v>
      </c>
      <c r="F31" s="238"/>
      <c r="G31" s="238"/>
      <c r="H31" s="238" t="s">
        <v>200</v>
      </c>
      <c r="I31" s="238"/>
      <c r="J31" s="238">
        <v>120</v>
      </c>
      <c r="K31" s="238"/>
      <c r="L31" s="238">
        <v>3.4000000000000002E-2</v>
      </c>
      <c r="M31" s="252"/>
      <c r="N31" s="47"/>
      <c r="O31" s="47"/>
      <c r="P31" s="48">
        <v>3.66</v>
      </c>
      <c r="Q31" s="105"/>
      <c r="R31" s="108">
        <f t="shared" si="8"/>
        <v>0</v>
      </c>
      <c r="S31" s="48">
        <f t="shared" si="9"/>
        <v>0</v>
      </c>
      <c r="T31" s="112">
        <v>2.8</v>
      </c>
      <c r="U31" s="113">
        <f t="shared" si="10"/>
        <v>0</v>
      </c>
      <c r="V31" s="78">
        <f t="shared" si="11"/>
        <v>0</v>
      </c>
      <c r="W31" s="28"/>
      <c r="X31" s="28"/>
    </row>
    <row r="32" spans="2:24" ht="18.5" thickBot="1" x14ac:dyDescent="0.45">
      <c r="B32" s="185"/>
      <c r="C32" s="186"/>
      <c r="D32" s="187"/>
      <c r="E32" s="183" t="s">
        <v>102</v>
      </c>
      <c r="F32" s="184"/>
      <c r="G32" s="184"/>
      <c r="H32" s="184"/>
      <c r="I32" s="184"/>
      <c r="J32" s="184"/>
      <c r="K32" s="184"/>
      <c r="L32" s="184"/>
      <c r="M32" s="184"/>
      <c r="N32" s="184"/>
      <c r="O32" s="184"/>
      <c r="P32" s="51"/>
      <c r="Q32" s="54"/>
      <c r="R32" s="54"/>
      <c r="S32" s="84"/>
      <c r="T32" s="81"/>
      <c r="U32" s="81"/>
      <c r="V32" s="79"/>
      <c r="W32" s="28"/>
      <c r="X32" s="28"/>
    </row>
    <row r="33" spans="2:24" ht="16" thickBot="1" x14ac:dyDescent="0.4">
      <c r="B33" s="165">
        <v>4820145440372</v>
      </c>
      <c r="C33" s="166"/>
      <c r="D33" s="167"/>
      <c r="E33" s="179" t="s">
        <v>6</v>
      </c>
      <c r="F33" s="179"/>
      <c r="G33" s="179"/>
      <c r="H33" s="179" t="s">
        <v>45</v>
      </c>
      <c r="I33" s="212"/>
      <c r="J33" s="179">
        <v>60</v>
      </c>
      <c r="K33" s="179"/>
      <c r="L33" s="179">
        <v>5.8999999999999997E-2</v>
      </c>
      <c r="M33" s="179"/>
      <c r="N33" s="14"/>
      <c r="O33" s="14"/>
      <c r="P33" s="38">
        <v>4.26</v>
      </c>
      <c r="Q33" s="12"/>
      <c r="R33" s="12">
        <f>Q33*J33</f>
        <v>0</v>
      </c>
      <c r="S33" s="38">
        <f>R33*P33</f>
        <v>0</v>
      </c>
      <c r="T33" s="72">
        <v>1</v>
      </c>
      <c r="U33" s="45">
        <f>Q33*L33</f>
        <v>0</v>
      </c>
      <c r="V33" s="78">
        <f>Q33*T33</f>
        <v>0</v>
      </c>
      <c r="W33" s="28"/>
      <c r="X33" s="28"/>
    </row>
    <row r="34" spans="2:24" ht="16" thickBot="1" x14ac:dyDescent="0.4">
      <c r="B34" s="190">
        <v>4820145440273</v>
      </c>
      <c r="C34" s="191"/>
      <c r="D34" s="192"/>
      <c r="E34" s="168" t="s">
        <v>7</v>
      </c>
      <c r="F34" s="168"/>
      <c r="G34" s="168"/>
      <c r="H34" s="168" t="s">
        <v>46</v>
      </c>
      <c r="I34" s="211"/>
      <c r="J34" s="168">
        <v>60</v>
      </c>
      <c r="K34" s="168"/>
      <c r="L34" s="168">
        <v>0.10100000000000001</v>
      </c>
      <c r="M34" s="168"/>
      <c r="N34" s="16"/>
      <c r="O34" s="16"/>
      <c r="P34" s="25">
        <v>6.06</v>
      </c>
      <c r="Q34" s="12"/>
      <c r="R34" s="12">
        <f>Q34*J34</f>
        <v>0</v>
      </c>
      <c r="S34" s="38">
        <f>R34*P34</f>
        <v>0</v>
      </c>
      <c r="T34" s="72">
        <v>1.7</v>
      </c>
      <c r="U34" s="45">
        <f>Q34*L34</f>
        <v>0</v>
      </c>
      <c r="V34" s="78">
        <f>Q34*T34</f>
        <v>0</v>
      </c>
      <c r="W34" s="28"/>
      <c r="X34" s="28"/>
    </row>
    <row r="35" spans="2:24" ht="16" thickBot="1" x14ac:dyDescent="0.4">
      <c r="B35" s="170">
        <v>4820145440389</v>
      </c>
      <c r="C35" s="171"/>
      <c r="D35" s="172"/>
      <c r="E35" s="238" t="s">
        <v>8</v>
      </c>
      <c r="F35" s="239"/>
      <c r="G35" s="239"/>
      <c r="H35" s="238" t="s">
        <v>47</v>
      </c>
      <c r="I35" s="252"/>
      <c r="J35" s="238">
        <v>60</v>
      </c>
      <c r="K35" s="238"/>
      <c r="L35" s="238">
        <v>7.4999999999999997E-2</v>
      </c>
      <c r="M35" s="238"/>
      <c r="N35" s="66"/>
      <c r="O35" s="66"/>
      <c r="P35" s="48">
        <v>6.84</v>
      </c>
      <c r="Q35" s="61"/>
      <c r="R35" s="61">
        <f>Q35*J35</f>
        <v>0</v>
      </c>
      <c r="S35" s="49">
        <f>R35*P35</f>
        <v>0</v>
      </c>
      <c r="T35" s="74">
        <v>1.05</v>
      </c>
      <c r="U35" s="46">
        <f>Q35*L35</f>
        <v>0</v>
      </c>
      <c r="V35" s="78">
        <f>Q35*T35</f>
        <v>0</v>
      </c>
      <c r="W35" s="28"/>
      <c r="X35" s="28"/>
    </row>
    <row r="36" spans="2:24" ht="18.5" thickBot="1" x14ac:dyDescent="0.45">
      <c r="B36" s="185"/>
      <c r="C36" s="186"/>
      <c r="D36" s="187"/>
      <c r="E36" s="183" t="s">
        <v>103</v>
      </c>
      <c r="F36" s="184"/>
      <c r="G36" s="184"/>
      <c r="H36" s="184"/>
      <c r="I36" s="184"/>
      <c r="J36" s="184"/>
      <c r="K36" s="184"/>
      <c r="L36" s="184"/>
      <c r="M36" s="184"/>
      <c r="N36" s="184"/>
      <c r="O36" s="184"/>
      <c r="P36" s="50"/>
      <c r="Q36" s="64"/>
      <c r="R36" s="64"/>
      <c r="S36" s="83"/>
      <c r="T36" s="81"/>
      <c r="U36" s="81"/>
      <c r="V36" s="79"/>
      <c r="W36" s="28"/>
      <c r="X36" s="28"/>
    </row>
    <row r="37" spans="2:24" ht="16" thickBot="1" x14ac:dyDescent="0.4">
      <c r="B37" s="165">
        <v>4820145440211</v>
      </c>
      <c r="C37" s="166"/>
      <c r="D37" s="167"/>
      <c r="E37" s="179" t="s">
        <v>9</v>
      </c>
      <c r="F37" s="179"/>
      <c r="G37" s="179"/>
      <c r="H37" s="179" t="s">
        <v>79</v>
      </c>
      <c r="I37" s="212"/>
      <c r="J37" s="179">
        <v>100</v>
      </c>
      <c r="K37" s="179"/>
      <c r="L37" s="179">
        <v>3.6999999999999998E-2</v>
      </c>
      <c r="M37" s="179"/>
      <c r="N37" s="14"/>
      <c r="O37" s="13"/>
      <c r="P37" s="38">
        <v>7.2</v>
      </c>
      <c r="Q37" s="12"/>
      <c r="R37" s="12">
        <f t="shared" ref="R37:R50" si="12">Q37*J37</f>
        <v>0</v>
      </c>
      <c r="S37" s="38">
        <f t="shared" ref="S37:S50" si="13">R37*P37</f>
        <v>0</v>
      </c>
      <c r="T37" s="72">
        <v>4</v>
      </c>
      <c r="U37" s="45">
        <f t="shared" ref="U37:U50" si="14">Q37*L37</f>
        <v>0</v>
      </c>
      <c r="V37" s="78">
        <f t="shared" ref="V37:V50" si="15">Q37*T37</f>
        <v>0</v>
      </c>
      <c r="W37" s="28"/>
      <c r="X37" s="28"/>
    </row>
    <row r="38" spans="2:24" ht="16" thickBot="1" x14ac:dyDescent="0.4">
      <c r="B38" s="190">
        <v>4820145440914</v>
      </c>
      <c r="C38" s="191"/>
      <c r="D38" s="192"/>
      <c r="E38" s="179" t="s">
        <v>158</v>
      </c>
      <c r="F38" s="179"/>
      <c r="G38" s="179"/>
      <c r="H38" s="179" t="s">
        <v>79</v>
      </c>
      <c r="I38" s="212"/>
      <c r="J38" s="179">
        <v>100</v>
      </c>
      <c r="K38" s="179"/>
      <c r="L38" s="179">
        <v>5.5E-2</v>
      </c>
      <c r="M38" s="179"/>
      <c r="N38" s="14"/>
      <c r="O38" s="13"/>
      <c r="P38" s="38">
        <v>11.64</v>
      </c>
      <c r="Q38" s="12"/>
      <c r="R38" s="12">
        <f t="shared" si="12"/>
        <v>0</v>
      </c>
      <c r="S38" s="38">
        <f t="shared" si="13"/>
        <v>0</v>
      </c>
      <c r="T38" s="72">
        <v>5</v>
      </c>
      <c r="U38" s="45">
        <f t="shared" si="14"/>
        <v>0</v>
      </c>
      <c r="V38" s="78">
        <f t="shared" si="15"/>
        <v>0</v>
      </c>
      <c r="W38" s="28"/>
      <c r="X38" s="28"/>
    </row>
    <row r="39" spans="2:24" ht="16" thickBot="1" x14ac:dyDescent="0.4">
      <c r="B39" s="190">
        <v>4820145440921</v>
      </c>
      <c r="C39" s="191"/>
      <c r="D39" s="192"/>
      <c r="E39" s="179" t="s">
        <v>159</v>
      </c>
      <c r="F39" s="179"/>
      <c r="G39" s="179"/>
      <c r="H39" s="179" t="s">
        <v>79</v>
      </c>
      <c r="I39" s="212"/>
      <c r="J39" s="179">
        <v>50</v>
      </c>
      <c r="K39" s="179"/>
      <c r="L39" s="179">
        <v>5.5E-2</v>
      </c>
      <c r="M39" s="179"/>
      <c r="N39" s="14"/>
      <c r="O39" s="13"/>
      <c r="P39" s="38">
        <v>21.6</v>
      </c>
      <c r="Q39" s="12"/>
      <c r="R39" s="12">
        <f t="shared" si="12"/>
        <v>0</v>
      </c>
      <c r="S39" s="38">
        <f t="shared" si="13"/>
        <v>0</v>
      </c>
      <c r="T39" s="72">
        <v>5</v>
      </c>
      <c r="U39" s="45">
        <f t="shared" si="14"/>
        <v>0</v>
      </c>
      <c r="V39" s="78">
        <f t="shared" si="15"/>
        <v>0</v>
      </c>
      <c r="W39" s="28"/>
      <c r="X39" s="28"/>
    </row>
    <row r="40" spans="2:24" ht="16" thickBot="1" x14ac:dyDescent="0.4">
      <c r="B40" s="190">
        <v>4820145441621</v>
      </c>
      <c r="C40" s="191"/>
      <c r="D40" s="192"/>
      <c r="E40" s="168" t="s">
        <v>255</v>
      </c>
      <c r="F40" s="168"/>
      <c r="G40" s="168"/>
      <c r="H40" s="168" t="s">
        <v>80</v>
      </c>
      <c r="I40" s="168"/>
      <c r="J40" s="179">
        <v>70</v>
      </c>
      <c r="K40" s="179"/>
      <c r="L40" s="168">
        <v>3.4000000000000002E-2</v>
      </c>
      <c r="M40" s="168"/>
      <c r="N40" s="14"/>
      <c r="O40" s="153"/>
      <c r="P40" s="38">
        <v>15.06</v>
      </c>
      <c r="Q40" s="152"/>
      <c r="R40" s="152">
        <f t="shared" si="12"/>
        <v>0</v>
      </c>
      <c r="S40" s="38">
        <f t="shared" si="13"/>
        <v>0</v>
      </c>
      <c r="T40" s="72">
        <v>3.25</v>
      </c>
      <c r="U40" s="45">
        <f t="shared" si="14"/>
        <v>0</v>
      </c>
      <c r="V40" s="78">
        <f t="shared" si="15"/>
        <v>0</v>
      </c>
      <c r="W40" s="28"/>
      <c r="X40" s="28"/>
    </row>
    <row r="41" spans="2:24" ht="16" thickBot="1" x14ac:dyDescent="0.4">
      <c r="B41" s="190">
        <v>4820145441638</v>
      </c>
      <c r="C41" s="191"/>
      <c r="D41" s="192"/>
      <c r="E41" s="168" t="s">
        <v>256</v>
      </c>
      <c r="F41" s="168"/>
      <c r="G41" s="168"/>
      <c r="H41" s="168" t="s">
        <v>80</v>
      </c>
      <c r="I41" s="168"/>
      <c r="J41" s="179">
        <v>40</v>
      </c>
      <c r="K41" s="179"/>
      <c r="L41" s="168">
        <v>3.4000000000000002E-2</v>
      </c>
      <c r="M41" s="168"/>
      <c r="N41" s="14"/>
      <c r="O41" s="153"/>
      <c r="P41" s="38">
        <v>20.94</v>
      </c>
      <c r="Q41" s="152"/>
      <c r="R41" s="152">
        <f t="shared" si="12"/>
        <v>0</v>
      </c>
      <c r="S41" s="38">
        <f t="shared" si="13"/>
        <v>0</v>
      </c>
      <c r="T41" s="72">
        <v>3.5</v>
      </c>
      <c r="U41" s="45">
        <f t="shared" si="14"/>
        <v>0</v>
      </c>
      <c r="V41" s="78">
        <f t="shared" si="15"/>
        <v>0</v>
      </c>
      <c r="W41" s="28"/>
      <c r="X41" s="28"/>
    </row>
    <row r="42" spans="2:24" ht="16" thickBot="1" x14ac:dyDescent="0.4">
      <c r="B42" s="190">
        <v>4820145440396</v>
      </c>
      <c r="C42" s="191"/>
      <c r="D42" s="192"/>
      <c r="E42" s="168" t="s">
        <v>74</v>
      </c>
      <c r="F42" s="168"/>
      <c r="G42" s="168"/>
      <c r="H42" s="168" t="s">
        <v>80</v>
      </c>
      <c r="I42" s="168"/>
      <c r="J42" s="168">
        <v>80</v>
      </c>
      <c r="K42" s="168"/>
      <c r="L42" s="168">
        <v>3.4000000000000002E-2</v>
      </c>
      <c r="M42" s="168"/>
      <c r="N42" s="16"/>
      <c r="O42" s="15"/>
      <c r="P42" s="25">
        <v>15.48</v>
      </c>
      <c r="Q42" s="12"/>
      <c r="R42" s="12">
        <f t="shared" si="12"/>
        <v>0</v>
      </c>
      <c r="S42" s="38">
        <f t="shared" si="13"/>
        <v>0</v>
      </c>
      <c r="T42" s="72">
        <v>3.6</v>
      </c>
      <c r="U42" s="45">
        <f t="shared" si="14"/>
        <v>0</v>
      </c>
      <c r="V42" s="78">
        <f t="shared" si="15"/>
        <v>0</v>
      </c>
      <c r="W42" s="28"/>
      <c r="X42" s="28"/>
    </row>
    <row r="43" spans="2:24" ht="16" thickBot="1" x14ac:dyDescent="0.4">
      <c r="B43" s="190">
        <v>4820145440655</v>
      </c>
      <c r="C43" s="191"/>
      <c r="D43" s="192"/>
      <c r="E43" s="168" t="s">
        <v>74</v>
      </c>
      <c r="F43" s="168"/>
      <c r="G43" s="168"/>
      <c r="H43" s="168" t="s">
        <v>82</v>
      </c>
      <c r="I43" s="168"/>
      <c r="J43" s="168">
        <v>80</v>
      </c>
      <c r="K43" s="168"/>
      <c r="L43" s="168">
        <v>3.4000000000000002E-2</v>
      </c>
      <c r="M43" s="168"/>
      <c r="N43" s="16"/>
      <c r="O43" s="15"/>
      <c r="P43" s="25">
        <v>13.74</v>
      </c>
      <c r="Q43" s="12"/>
      <c r="R43" s="12">
        <f t="shared" si="12"/>
        <v>0</v>
      </c>
      <c r="S43" s="38">
        <f t="shared" si="13"/>
        <v>0</v>
      </c>
      <c r="T43" s="72">
        <v>3.5</v>
      </c>
      <c r="U43" s="45">
        <f t="shared" si="14"/>
        <v>0</v>
      </c>
      <c r="V43" s="78">
        <f t="shared" si="15"/>
        <v>0</v>
      </c>
      <c r="W43" s="28"/>
      <c r="X43" s="28"/>
    </row>
    <row r="44" spans="2:24" ht="16" thickBot="1" x14ac:dyDescent="0.4">
      <c r="B44" s="190"/>
      <c r="C44" s="191"/>
      <c r="D44" s="192"/>
      <c r="E44" s="182" t="s">
        <v>110</v>
      </c>
      <c r="F44" s="182"/>
      <c r="G44" s="182"/>
      <c r="H44" s="254"/>
      <c r="I44" s="254"/>
      <c r="J44" s="182">
        <v>500</v>
      </c>
      <c r="K44" s="182"/>
      <c r="L44" s="251">
        <v>6.4000000000000001E-2</v>
      </c>
      <c r="M44" s="251"/>
      <c r="N44" s="67"/>
      <c r="O44" s="67"/>
      <c r="P44" s="68">
        <v>5.22</v>
      </c>
      <c r="Q44" s="69"/>
      <c r="R44" s="69">
        <f t="shared" si="12"/>
        <v>0</v>
      </c>
      <c r="S44" s="70">
        <f t="shared" si="13"/>
        <v>0</v>
      </c>
      <c r="T44" s="72">
        <v>5</v>
      </c>
      <c r="U44" s="45">
        <f t="shared" si="14"/>
        <v>0</v>
      </c>
      <c r="V44" s="78">
        <f t="shared" si="15"/>
        <v>0</v>
      </c>
      <c r="W44" s="28"/>
      <c r="X44" s="28"/>
    </row>
    <row r="45" spans="2:24" ht="16" thickBot="1" x14ac:dyDescent="0.4">
      <c r="B45" s="190"/>
      <c r="C45" s="191"/>
      <c r="D45" s="192"/>
      <c r="E45" s="182" t="s">
        <v>111</v>
      </c>
      <c r="F45" s="182"/>
      <c r="G45" s="182"/>
      <c r="H45" s="254"/>
      <c r="I45" s="254"/>
      <c r="J45" s="182">
        <v>100</v>
      </c>
      <c r="K45" s="182"/>
      <c r="L45" s="182">
        <v>4.2000000000000003E-2</v>
      </c>
      <c r="M45" s="182"/>
      <c r="N45" s="67"/>
      <c r="O45" s="67"/>
      <c r="P45" s="68">
        <v>16.2</v>
      </c>
      <c r="Q45" s="69"/>
      <c r="R45" s="69">
        <f t="shared" si="12"/>
        <v>0</v>
      </c>
      <c r="S45" s="70">
        <f t="shared" si="13"/>
        <v>0</v>
      </c>
      <c r="T45" s="72">
        <v>4</v>
      </c>
      <c r="U45" s="45">
        <f t="shared" si="14"/>
        <v>0</v>
      </c>
      <c r="V45" s="78">
        <f t="shared" si="15"/>
        <v>0</v>
      </c>
      <c r="W45" s="28"/>
      <c r="X45" s="28"/>
    </row>
    <row r="46" spans="2:24" ht="16" thickBot="1" x14ac:dyDescent="0.4">
      <c r="B46" s="190">
        <v>4820145440402</v>
      </c>
      <c r="C46" s="191"/>
      <c r="D46" s="192"/>
      <c r="E46" s="173" t="s">
        <v>114</v>
      </c>
      <c r="F46" s="173"/>
      <c r="G46" s="173"/>
      <c r="H46" s="173" t="s">
        <v>81</v>
      </c>
      <c r="I46" s="173"/>
      <c r="J46" s="173">
        <v>60</v>
      </c>
      <c r="K46" s="173"/>
      <c r="L46" s="173">
        <v>3.4000000000000002E-2</v>
      </c>
      <c r="M46" s="173"/>
      <c r="N46" s="18"/>
      <c r="O46" s="18"/>
      <c r="P46" s="29">
        <v>9.9600000000000009</v>
      </c>
      <c r="Q46" s="12"/>
      <c r="R46" s="12">
        <f t="shared" si="12"/>
        <v>0</v>
      </c>
      <c r="S46" s="38">
        <f t="shared" si="13"/>
        <v>0</v>
      </c>
      <c r="T46" s="73">
        <v>2.6</v>
      </c>
      <c r="U46" s="45">
        <f t="shared" si="14"/>
        <v>0</v>
      </c>
      <c r="V46" s="78">
        <f t="shared" si="15"/>
        <v>0</v>
      </c>
      <c r="W46" s="28"/>
      <c r="X46" s="28"/>
    </row>
    <row r="47" spans="2:24" ht="16" thickBot="1" x14ac:dyDescent="0.4">
      <c r="B47" s="190">
        <v>4820145440587</v>
      </c>
      <c r="C47" s="191"/>
      <c r="D47" s="192"/>
      <c r="E47" s="173" t="s">
        <v>113</v>
      </c>
      <c r="F47" s="173"/>
      <c r="G47" s="173"/>
      <c r="H47" s="173" t="s">
        <v>116</v>
      </c>
      <c r="I47" s="173"/>
      <c r="J47" s="173">
        <v>36</v>
      </c>
      <c r="K47" s="173"/>
      <c r="L47" s="173">
        <v>2.5000000000000001E-2</v>
      </c>
      <c r="M47" s="173"/>
      <c r="N47" s="20"/>
      <c r="O47" s="20"/>
      <c r="P47" s="29">
        <v>10.38</v>
      </c>
      <c r="Q47" s="12"/>
      <c r="R47" s="12">
        <f t="shared" si="12"/>
        <v>0</v>
      </c>
      <c r="S47" s="38">
        <f t="shared" si="13"/>
        <v>0</v>
      </c>
      <c r="T47" s="73">
        <v>2.2000000000000002</v>
      </c>
      <c r="U47" s="45">
        <f t="shared" si="14"/>
        <v>0</v>
      </c>
      <c r="V47" s="78">
        <f t="shared" si="15"/>
        <v>0</v>
      </c>
      <c r="W47" s="28"/>
      <c r="X47" s="28"/>
    </row>
    <row r="48" spans="2:24" ht="16" thickBot="1" x14ac:dyDescent="0.4">
      <c r="B48" s="190">
        <v>4820145440617</v>
      </c>
      <c r="C48" s="191"/>
      <c r="D48" s="192"/>
      <c r="E48" s="173" t="s">
        <v>115</v>
      </c>
      <c r="F48" s="173"/>
      <c r="G48" s="173"/>
      <c r="H48" s="173" t="s">
        <v>127</v>
      </c>
      <c r="I48" s="173"/>
      <c r="J48" s="173">
        <v>50</v>
      </c>
      <c r="K48" s="173"/>
      <c r="L48" s="175">
        <v>1.2E-2</v>
      </c>
      <c r="M48" s="175"/>
      <c r="N48" s="20"/>
      <c r="O48" s="20"/>
      <c r="P48" s="29">
        <v>17.82</v>
      </c>
      <c r="Q48" s="12"/>
      <c r="R48" s="12">
        <f t="shared" si="12"/>
        <v>0</v>
      </c>
      <c r="S48" s="38">
        <f t="shared" si="13"/>
        <v>0</v>
      </c>
      <c r="T48" s="73">
        <v>1.48</v>
      </c>
      <c r="U48" s="45">
        <f t="shared" si="14"/>
        <v>0</v>
      </c>
      <c r="V48" s="78">
        <f t="shared" si="15"/>
        <v>0</v>
      </c>
      <c r="W48" s="28"/>
      <c r="X48" s="28"/>
    </row>
    <row r="49" spans="2:24" ht="16" thickBot="1" x14ac:dyDescent="0.4">
      <c r="B49" s="190">
        <v>4820145440600</v>
      </c>
      <c r="C49" s="191"/>
      <c r="D49" s="192"/>
      <c r="E49" s="173" t="s">
        <v>117</v>
      </c>
      <c r="F49" s="173"/>
      <c r="G49" s="173"/>
      <c r="H49" s="173" t="s">
        <v>127</v>
      </c>
      <c r="I49" s="173"/>
      <c r="J49" s="173">
        <v>50</v>
      </c>
      <c r="K49" s="173"/>
      <c r="L49" s="175">
        <v>1.2E-2</v>
      </c>
      <c r="M49" s="175"/>
      <c r="N49" s="97"/>
      <c r="O49" s="97"/>
      <c r="P49" s="29">
        <v>18.72</v>
      </c>
      <c r="Q49" s="91"/>
      <c r="R49" s="91">
        <f t="shared" si="12"/>
        <v>0</v>
      </c>
      <c r="S49" s="38">
        <f t="shared" si="13"/>
        <v>0</v>
      </c>
      <c r="T49" s="73">
        <v>1.4</v>
      </c>
      <c r="U49" s="45">
        <f t="shared" si="14"/>
        <v>0</v>
      </c>
      <c r="V49" s="78">
        <f t="shared" si="15"/>
        <v>0</v>
      </c>
      <c r="W49" s="28"/>
      <c r="X49" s="28"/>
    </row>
    <row r="50" spans="2:24" ht="16" thickBot="1" x14ac:dyDescent="0.4">
      <c r="B50" s="170">
        <v>4820145440594</v>
      </c>
      <c r="C50" s="171"/>
      <c r="D50" s="172"/>
      <c r="E50" s="238" t="s">
        <v>118</v>
      </c>
      <c r="F50" s="238"/>
      <c r="G50" s="238"/>
      <c r="H50" s="238" t="s">
        <v>127</v>
      </c>
      <c r="I50" s="238"/>
      <c r="J50" s="238">
        <v>50</v>
      </c>
      <c r="K50" s="238"/>
      <c r="L50" s="253">
        <v>1.2E-2</v>
      </c>
      <c r="M50" s="253"/>
      <c r="N50" s="65"/>
      <c r="O50" s="65"/>
      <c r="P50" s="48">
        <v>17.82</v>
      </c>
      <c r="Q50" s="61"/>
      <c r="R50" s="61">
        <f t="shared" si="12"/>
        <v>0</v>
      </c>
      <c r="S50" s="49">
        <f t="shared" si="13"/>
        <v>0</v>
      </c>
      <c r="T50" s="74">
        <v>1.45</v>
      </c>
      <c r="U50" s="46">
        <f t="shared" si="14"/>
        <v>0</v>
      </c>
      <c r="V50" s="78">
        <f t="shared" si="15"/>
        <v>0</v>
      </c>
      <c r="W50" s="28"/>
      <c r="X50" s="28"/>
    </row>
    <row r="51" spans="2:24" ht="18.5" thickBot="1" x14ac:dyDescent="0.45">
      <c r="B51" s="185"/>
      <c r="C51" s="186"/>
      <c r="D51" s="187"/>
      <c r="E51" s="188" t="s">
        <v>104</v>
      </c>
      <c r="F51" s="189"/>
      <c r="G51" s="189"/>
      <c r="H51" s="189"/>
      <c r="I51" s="189"/>
      <c r="J51" s="189"/>
      <c r="K51" s="189"/>
      <c r="L51" s="189"/>
      <c r="M51" s="189"/>
      <c r="N51" s="189"/>
      <c r="O51" s="189"/>
      <c r="P51" s="130"/>
      <c r="Q51" s="64"/>
      <c r="R51" s="64"/>
      <c r="S51" s="64"/>
      <c r="T51" s="81"/>
      <c r="U51" s="81"/>
      <c r="V51" s="79"/>
      <c r="W51" s="28"/>
      <c r="X51" s="28"/>
    </row>
    <row r="52" spans="2:24" ht="16" thickBot="1" x14ac:dyDescent="0.4">
      <c r="B52" s="165"/>
      <c r="C52" s="166"/>
      <c r="D52" s="167"/>
      <c r="E52" s="179" t="s">
        <v>10</v>
      </c>
      <c r="F52" s="179"/>
      <c r="G52" s="179"/>
      <c r="H52" s="179" t="s">
        <v>49</v>
      </c>
      <c r="I52" s="179"/>
      <c r="J52" s="179">
        <v>18</v>
      </c>
      <c r="K52" s="179"/>
      <c r="L52" s="179">
        <v>9.0999999999999998E-2</v>
      </c>
      <c r="M52" s="179"/>
      <c r="N52" s="14"/>
      <c r="O52" s="13"/>
      <c r="P52" s="38">
        <v>17.399999999999999</v>
      </c>
      <c r="Q52" s="12"/>
      <c r="R52" s="12">
        <f>Q52*J52</f>
        <v>0</v>
      </c>
      <c r="S52" s="38">
        <f>R52*P52</f>
        <v>0</v>
      </c>
      <c r="T52" s="72">
        <v>1.3</v>
      </c>
      <c r="U52" s="45">
        <f t="shared" ref="U52:U72" si="16">Q52*L52</f>
        <v>0</v>
      </c>
      <c r="V52" s="78">
        <f t="shared" ref="V52:V72" si="17">Q52*T52</f>
        <v>0</v>
      </c>
      <c r="W52" s="28"/>
      <c r="X52" s="28"/>
    </row>
    <row r="53" spans="2:24" ht="16" thickBot="1" x14ac:dyDescent="0.4">
      <c r="B53" s="190"/>
      <c r="C53" s="191"/>
      <c r="D53" s="192"/>
      <c r="E53" s="168" t="s">
        <v>11</v>
      </c>
      <c r="F53" s="176"/>
      <c r="G53" s="176"/>
      <c r="H53" s="168" t="s">
        <v>50</v>
      </c>
      <c r="I53" s="168"/>
      <c r="J53" s="168">
        <v>18</v>
      </c>
      <c r="K53" s="168"/>
      <c r="L53" s="168">
        <v>9.0999999999999998E-2</v>
      </c>
      <c r="M53" s="168"/>
      <c r="N53" s="16"/>
      <c r="O53" s="15"/>
      <c r="P53" s="25">
        <v>17.399999999999999</v>
      </c>
      <c r="Q53" s="12"/>
      <c r="R53" s="12">
        <f t="shared" ref="R53:R72" si="18">Q53*J53</f>
        <v>0</v>
      </c>
      <c r="S53" s="38">
        <f t="shared" ref="S53:S72" si="19">R53*P53</f>
        <v>0</v>
      </c>
      <c r="T53" s="72">
        <v>1.3</v>
      </c>
      <c r="U53" s="45">
        <f t="shared" si="16"/>
        <v>0</v>
      </c>
      <c r="V53" s="78">
        <f t="shared" si="17"/>
        <v>0</v>
      </c>
      <c r="W53" s="28"/>
      <c r="X53" s="28"/>
    </row>
    <row r="54" spans="2:24" ht="16" thickBot="1" x14ac:dyDescent="0.4">
      <c r="B54" s="190"/>
      <c r="C54" s="191"/>
      <c r="D54" s="192"/>
      <c r="E54" s="168" t="s">
        <v>12</v>
      </c>
      <c r="F54" s="168"/>
      <c r="G54" s="168"/>
      <c r="H54" s="168" t="s">
        <v>51</v>
      </c>
      <c r="I54" s="168"/>
      <c r="J54" s="168">
        <v>12</v>
      </c>
      <c r="K54" s="168"/>
      <c r="L54" s="168">
        <v>0.104</v>
      </c>
      <c r="M54" s="168"/>
      <c r="N54" s="16"/>
      <c r="O54" s="15"/>
      <c r="P54" s="25">
        <v>29.82</v>
      </c>
      <c r="Q54" s="12"/>
      <c r="R54" s="12">
        <f t="shared" si="18"/>
        <v>0</v>
      </c>
      <c r="S54" s="38">
        <f t="shared" si="19"/>
        <v>0</v>
      </c>
      <c r="T54" s="72">
        <v>1.6</v>
      </c>
      <c r="U54" s="45">
        <f t="shared" si="16"/>
        <v>0</v>
      </c>
      <c r="V54" s="78">
        <f t="shared" si="17"/>
        <v>0</v>
      </c>
      <c r="W54" s="28"/>
      <c r="X54" s="28"/>
    </row>
    <row r="55" spans="2:24" ht="16" thickBot="1" x14ac:dyDescent="0.4">
      <c r="B55" s="190">
        <v>4820145440419</v>
      </c>
      <c r="C55" s="191"/>
      <c r="D55" s="192"/>
      <c r="E55" s="168" t="s">
        <v>60</v>
      </c>
      <c r="F55" s="176"/>
      <c r="G55" s="176"/>
      <c r="H55" s="168" t="s">
        <v>52</v>
      </c>
      <c r="I55" s="168"/>
      <c r="J55" s="168">
        <v>80</v>
      </c>
      <c r="K55" s="168"/>
      <c r="L55" s="168">
        <v>5.7000000000000002E-2</v>
      </c>
      <c r="M55" s="168"/>
      <c r="N55" s="16"/>
      <c r="O55" s="16"/>
      <c r="P55" s="25">
        <v>2.82</v>
      </c>
      <c r="Q55" s="12"/>
      <c r="R55" s="12">
        <f t="shared" si="18"/>
        <v>0</v>
      </c>
      <c r="S55" s="38">
        <f t="shared" si="19"/>
        <v>0</v>
      </c>
      <c r="T55" s="72">
        <v>0.95</v>
      </c>
      <c r="U55" s="45">
        <f t="shared" si="16"/>
        <v>0</v>
      </c>
      <c r="V55" s="78">
        <f t="shared" si="17"/>
        <v>0</v>
      </c>
      <c r="W55" s="28"/>
      <c r="X55" s="28"/>
    </row>
    <row r="56" spans="2:24" ht="16" thickBot="1" x14ac:dyDescent="0.4">
      <c r="B56" s="190"/>
      <c r="C56" s="191"/>
      <c r="D56" s="192"/>
      <c r="E56" s="168" t="s">
        <v>15</v>
      </c>
      <c r="F56" s="168"/>
      <c r="G56" s="168"/>
      <c r="H56" s="168" t="s">
        <v>49</v>
      </c>
      <c r="I56" s="168"/>
      <c r="J56" s="168">
        <v>18</v>
      </c>
      <c r="K56" s="168"/>
      <c r="L56" s="168">
        <v>9.0999999999999998E-2</v>
      </c>
      <c r="M56" s="168"/>
      <c r="N56" s="16"/>
      <c r="O56" s="15"/>
      <c r="P56" s="25">
        <v>28.8</v>
      </c>
      <c r="Q56" s="12"/>
      <c r="R56" s="12">
        <f t="shared" si="18"/>
        <v>0</v>
      </c>
      <c r="S56" s="38">
        <f t="shared" si="19"/>
        <v>0</v>
      </c>
      <c r="T56" s="72">
        <v>2</v>
      </c>
      <c r="U56" s="45">
        <f t="shared" si="16"/>
        <v>0</v>
      </c>
      <c r="V56" s="78">
        <f t="shared" si="17"/>
        <v>0</v>
      </c>
      <c r="W56" s="28"/>
      <c r="X56" s="28"/>
    </row>
    <row r="57" spans="2:24" ht="16" thickBot="1" x14ac:dyDescent="0.4">
      <c r="B57" s="190"/>
      <c r="C57" s="191"/>
      <c r="D57" s="192"/>
      <c r="E57" s="168" t="s">
        <v>16</v>
      </c>
      <c r="F57" s="168"/>
      <c r="G57" s="168"/>
      <c r="H57" s="168" t="s">
        <v>52</v>
      </c>
      <c r="I57" s="168"/>
      <c r="J57" s="168">
        <v>15</v>
      </c>
      <c r="K57" s="168"/>
      <c r="L57" s="169">
        <v>0.106</v>
      </c>
      <c r="M57" s="169"/>
      <c r="N57" s="16"/>
      <c r="O57" s="15"/>
      <c r="P57" s="25">
        <v>41.88</v>
      </c>
      <c r="Q57" s="12"/>
      <c r="R57" s="12">
        <f t="shared" si="18"/>
        <v>0</v>
      </c>
      <c r="S57" s="38">
        <f t="shared" si="19"/>
        <v>0</v>
      </c>
      <c r="T57" s="72">
        <v>2.4</v>
      </c>
      <c r="U57" s="45">
        <f t="shared" si="16"/>
        <v>0</v>
      </c>
      <c r="V57" s="78">
        <f t="shared" si="17"/>
        <v>0</v>
      </c>
      <c r="W57" s="28"/>
      <c r="X57" s="28"/>
    </row>
    <row r="58" spans="2:24" ht="16" thickBot="1" x14ac:dyDescent="0.4">
      <c r="B58" s="190"/>
      <c r="C58" s="191"/>
      <c r="D58" s="192"/>
      <c r="E58" s="168" t="s">
        <v>17</v>
      </c>
      <c r="F58" s="176"/>
      <c r="G58" s="176"/>
      <c r="H58" s="168" t="s">
        <v>50</v>
      </c>
      <c r="I58" s="168"/>
      <c r="J58" s="168">
        <v>18</v>
      </c>
      <c r="K58" s="168"/>
      <c r="L58" s="168">
        <v>9.0999999999999998E-2</v>
      </c>
      <c r="M58" s="168"/>
      <c r="N58" s="16"/>
      <c r="O58" s="15"/>
      <c r="P58" s="25">
        <v>28.8</v>
      </c>
      <c r="Q58" s="12"/>
      <c r="R58" s="12">
        <f t="shared" si="18"/>
        <v>0</v>
      </c>
      <c r="S58" s="38">
        <f t="shared" si="19"/>
        <v>0</v>
      </c>
      <c r="T58" s="72">
        <v>2</v>
      </c>
      <c r="U58" s="45">
        <f t="shared" si="16"/>
        <v>0</v>
      </c>
      <c r="V58" s="78">
        <f t="shared" si="17"/>
        <v>0</v>
      </c>
      <c r="W58" s="28"/>
      <c r="X58" s="28"/>
    </row>
    <row r="59" spans="2:24" ht="16" thickBot="1" x14ac:dyDescent="0.4">
      <c r="B59" s="190">
        <v>4820145440549</v>
      </c>
      <c r="C59" s="191"/>
      <c r="D59" s="192"/>
      <c r="E59" s="274" t="s">
        <v>109</v>
      </c>
      <c r="F59" s="275"/>
      <c r="G59" s="276"/>
      <c r="H59" s="271" t="s">
        <v>52</v>
      </c>
      <c r="I59" s="272"/>
      <c r="J59" s="271">
        <v>80</v>
      </c>
      <c r="K59" s="274"/>
      <c r="L59" s="271">
        <v>5.3999999999999999E-2</v>
      </c>
      <c r="M59" s="272"/>
      <c r="N59" s="268">
        <v>1.32</v>
      </c>
      <c r="O59" s="269"/>
      <c r="P59" s="25">
        <v>4.1399999999999997</v>
      </c>
      <c r="Q59" s="12"/>
      <c r="R59" s="12">
        <f t="shared" si="18"/>
        <v>0</v>
      </c>
      <c r="S59" s="38">
        <f t="shared" si="19"/>
        <v>0</v>
      </c>
      <c r="T59" s="72">
        <v>1.3</v>
      </c>
      <c r="U59" s="45">
        <f t="shared" si="16"/>
        <v>0</v>
      </c>
      <c r="V59" s="78">
        <f t="shared" si="17"/>
        <v>0</v>
      </c>
      <c r="W59" s="28"/>
      <c r="X59" s="28"/>
    </row>
    <row r="60" spans="2:24" ht="16" thickBot="1" x14ac:dyDescent="0.4">
      <c r="B60" s="190">
        <v>4820145440426</v>
      </c>
      <c r="C60" s="191"/>
      <c r="D60" s="192"/>
      <c r="E60" s="168" t="s">
        <v>61</v>
      </c>
      <c r="F60" s="176"/>
      <c r="G60" s="176"/>
      <c r="H60" s="168" t="s">
        <v>52</v>
      </c>
      <c r="I60" s="168"/>
      <c r="J60" s="168">
        <v>80</v>
      </c>
      <c r="K60" s="168"/>
      <c r="L60" s="168">
        <v>0.05</v>
      </c>
      <c r="M60" s="168"/>
      <c r="N60" s="16"/>
      <c r="O60" s="15"/>
      <c r="P60" s="25">
        <v>4.26</v>
      </c>
      <c r="Q60" s="12"/>
      <c r="R60" s="12">
        <f t="shared" si="18"/>
        <v>0</v>
      </c>
      <c r="S60" s="38">
        <f t="shared" si="19"/>
        <v>0</v>
      </c>
      <c r="T60" s="72">
        <v>1.3</v>
      </c>
      <c r="U60" s="45">
        <f t="shared" si="16"/>
        <v>0</v>
      </c>
      <c r="V60" s="78">
        <f t="shared" si="17"/>
        <v>0</v>
      </c>
      <c r="W60" s="28"/>
      <c r="X60" s="28"/>
    </row>
    <row r="61" spans="2:24" ht="16" thickBot="1" x14ac:dyDescent="0.4">
      <c r="B61" s="190">
        <v>4820145440433</v>
      </c>
      <c r="C61" s="191"/>
      <c r="D61" s="192"/>
      <c r="E61" s="168" t="s">
        <v>18</v>
      </c>
      <c r="F61" s="176"/>
      <c r="G61" s="176"/>
      <c r="H61" s="168" t="s">
        <v>52</v>
      </c>
      <c r="I61" s="168"/>
      <c r="J61" s="168">
        <v>24</v>
      </c>
      <c r="K61" s="168"/>
      <c r="L61" s="168">
        <v>7.3999999999999996E-2</v>
      </c>
      <c r="M61" s="168"/>
      <c r="N61" s="16"/>
      <c r="O61" s="16"/>
      <c r="P61" s="25">
        <v>19.14</v>
      </c>
      <c r="Q61" s="12"/>
      <c r="R61" s="12">
        <f t="shared" si="18"/>
        <v>0</v>
      </c>
      <c r="S61" s="38">
        <f t="shared" si="19"/>
        <v>0</v>
      </c>
      <c r="T61" s="72">
        <v>1.9</v>
      </c>
      <c r="U61" s="45">
        <f t="shared" si="16"/>
        <v>0</v>
      </c>
      <c r="V61" s="78">
        <f t="shared" si="17"/>
        <v>0</v>
      </c>
      <c r="W61" s="28"/>
      <c r="X61" s="28"/>
    </row>
    <row r="62" spans="2:24" ht="16" thickBot="1" x14ac:dyDescent="0.4">
      <c r="B62" s="190">
        <v>4820145440440</v>
      </c>
      <c r="C62" s="191"/>
      <c r="D62" s="192"/>
      <c r="E62" s="168" t="s">
        <v>65</v>
      </c>
      <c r="F62" s="176"/>
      <c r="G62" s="176"/>
      <c r="H62" s="168" t="s">
        <v>66</v>
      </c>
      <c r="I62" s="168"/>
      <c r="J62" s="168">
        <v>50</v>
      </c>
      <c r="K62" s="168"/>
      <c r="L62" s="169">
        <v>0.122</v>
      </c>
      <c r="M62" s="169"/>
      <c r="N62" s="16"/>
      <c r="O62" s="16"/>
      <c r="P62" s="25">
        <v>14.76</v>
      </c>
      <c r="Q62" s="12"/>
      <c r="R62" s="12">
        <f t="shared" ref="R62:R67" si="20">Q62*J62</f>
        <v>0</v>
      </c>
      <c r="S62" s="38">
        <f t="shared" si="19"/>
        <v>0</v>
      </c>
      <c r="T62" s="72">
        <v>2.9</v>
      </c>
      <c r="U62" s="45">
        <f t="shared" si="16"/>
        <v>0</v>
      </c>
      <c r="V62" s="78">
        <f t="shared" si="17"/>
        <v>0</v>
      </c>
      <c r="W62" s="28"/>
      <c r="X62" s="28"/>
    </row>
    <row r="63" spans="2:24" ht="16" thickBot="1" x14ac:dyDescent="0.4">
      <c r="B63" s="190">
        <v>4820145441034</v>
      </c>
      <c r="C63" s="191"/>
      <c r="D63" s="192"/>
      <c r="E63" s="168" t="s">
        <v>167</v>
      </c>
      <c r="F63" s="176"/>
      <c r="G63" s="176"/>
      <c r="H63" s="168" t="s">
        <v>171</v>
      </c>
      <c r="I63" s="168"/>
      <c r="J63" s="168">
        <v>60</v>
      </c>
      <c r="K63" s="168"/>
      <c r="L63" s="168">
        <v>6.5000000000000002E-2</v>
      </c>
      <c r="M63" s="168"/>
      <c r="N63" s="16"/>
      <c r="O63" s="16"/>
      <c r="P63" s="25">
        <v>7.92</v>
      </c>
      <c r="Q63" s="12"/>
      <c r="R63" s="12">
        <f t="shared" si="20"/>
        <v>0</v>
      </c>
      <c r="S63" s="38">
        <f t="shared" si="19"/>
        <v>0</v>
      </c>
      <c r="T63" s="72">
        <v>1.1000000000000001</v>
      </c>
      <c r="U63" s="45">
        <f t="shared" si="16"/>
        <v>0</v>
      </c>
      <c r="V63" s="78">
        <f t="shared" si="17"/>
        <v>0</v>
      </c>
      <c r="W63" s="28"/>
      <c r="X63" s="28"/>
    </row>
    <row r="64" spans="2:24" ht="16" thickBot="1" x14ac:dyDescent="0.4">
      <c r="B64" s="190">
        <v>4820145441133</v>
      </c>
      <c r="C64" s="191"/>
      <c r="D64" s="192"/>
      <c r="E64" s="168" t="s">
        <v>185</v>
      </c>
      <c r="F64" s="176"/>
      <c r="G64" s="176"/>
      <c r="H64" s="168" t="s">
        <v>265</v>
      </c>
      <c r="I64" s="168"/>
      <c r="J64" s="168">
        <v>80</v>
      </c>
      <c r="K64" s="168"/>
      <c r="L64" s="169">
        <v>5.8000000000000003E-2</v>
      </c>
      <c r="M64" s="169"/>
      <c r="N64" s="16"/>
      <c r="O64" s="16"/>
      <c r="P64" s="25">
        <v>4.9800000000000004</v>
      </c>
      <c r="Q64" s="98"/>
      <c r="R64" s="98">
        <f t="shared" si="20"/>
        <v>0</v>
      </c>
      <c r="S64" s="38">
        <f t="shared" si="19"/>
        <v>0</v>
      </c>
      <c r="T64" s="72">
        <v>0.95</v>
      </c>
      <c r="U64" s="45">
        <f t="shared" si="16"/>
        <v>0</v>
      </c>
      <c r="V64" s="78">
        <f t="shared" si="17"/>
        <v>0</v>
      </c>
      <c r="W64" s="28"/>
      <c r="X64" s="28"/>
    </row>
    <row r="65" spans="2:24" ht="16" thickBot="1" x14ac:dyDescent="0.4">
      <c r="B65" s="190">
        <v>4820145441126</v>
      </c>
      <c r="C65" s="191"/>
      <c r="D65" s="192"/>
      <c r="E65" s="168" t="s">
        <v>186</v>
      </c>
      <c r="F65" s="176"/>
      <c r="G65" s="176"/>
      <c r="H65" s="168" t="s">
        <v>266</v>
      </c>
      <c r="I65" s="168"/>
      <c r="J65" s="168">
        <v>80</v>
      </c>
      <c r="K65" s="168"/>
      <c r="L65" s="169">
        <v>5.0999999999999997E-2</v>
      </c>
      <c r="M65" s="169"/>
      <c r="N65" s="16"/>
      <c r="O65" s="16"/>
      <c r="P65" s="25">
        <v>4.26</v>
      </c>
      <c r="Q65" s="98"/>
      <c r="R65" s="98">
        <f t="shared" si="20"/>
        <v>0</v>
      </c>
      <c r="S65" s="38">
        <f t="shared" si="19"/>
        <v>0</v>
      </c>
      <c r="T65" s="72">
        <v>0.75</v>
      </c>
      <c r="U65" s="45">
        <f t="shared" si="16"/>
        <v>0</v>
      </c>
      <c r="V65" s="78">
        <f t="shared" si="17"/>
        <v>0</v>
      </c>
      <c r="W65" s="28"/>
      <c r="X65" s="28"/>
    </row>
    <row r="66" spans="2:24" ht="16" thickBot="1" x14ac:dyDescent="0.4">
      <c r="B66" s="190">
        <v>4820145441119</v>
      </c>
      <c r="C66" s="191"/>
      <c r="D66" s="192"/>
      <c r="E66" s="168" t="s">
        <v>187</v>
      </c>
      <c r="F66" s="176"/>
      <c r="G66" s="176"/>
      <c r="H66" s="168" t="s">
        <v>267</v>
      </c>
      <c r="I66" s="168"/>
      <c r="J66" s="168">
        <v>80</v>
      </c>
      <c r="K66" s="168"/>
      <c r="L66" s="169">
        <v>4.9000000000000002E-2</v>
      </c>
      <c r="M66" s="169"/>
      <c r="N66" s="16"/>
      <c r="O66" s="16"/>
      <c r="P66" s="25">
        <v>5.52</v>
      </c>
      <c r="Q66" s="98"/>
      <c r="R66" s="98">
        <f t="shared" si="20"/>
        <v>0</v>
      </c>
      <c r="S66" s="38">
        <f t="shared" si="19"/>
        <v>0</v>
      </c>
      <c r="T66" s="72">
        <v>0.73</v>
      </c>
      <c r="U66" s="45">
        <f t="shared" si="16"/>
        <v>0</v>
      </c>
      <c r="V66" s="78">
        <f t="shared" si="17"/>
        <v>0</v>
      </c>
      <c r="W66" s="28"/>
      <c r="X66" s="28"/>
    </row>
    <row r="67" spans="2:24" ht="16" thickBot="1" x14ac:dyDescent="0.4">
      <c r="B67" s="190">
        <v>4820145441140</v>
      </c>
      <c r="C67" s="191"/>
      <c r="D67" s="192"/>
      <c r="E67" s="168" t="s">
        <v>192</v>
      </c>
      <c r="F67" s="176"/>
      <c r="G67" s="176"/>
      <c r="H67" s="168" t="s">
        <v>193</v>
      </c>
      <c r="I67" s="211"/>
      <c r="J67" s="168">
        <v>60</v>
      </c>
      <c r="K67" s="168"/>
      <c r="L67" s="169">
        <v>6.2E-2</v>
      </c>
      <c r="M67" s="169"/>
      <c r="N67" s="16"/>
      <c r="O67" s="16"/>
      <c r="P67" s="25">
        <v>5.52</v>
      </c>
      <c r="Q67" s="100"/>
      <c r="R67" s="100">
        <f t="shared" si="20"/>
        <v>0</v>
      </c>
      <c r="S67" s="38">
        <f t="shared" si="19"/>
        <v>0</v>
      </c>
      <c r="T67" s="72">
        <v>1.2</v>
      </c>
      <c r="U67" s="45">
        <f t="shared" si="16"/>
        <v>0</v>
      </c>
      <c r="V67" s="78">
        <f t="shared" si="17"/>
        <v>0</v>
      </c>
      <c r="W67" s="28"/>
      <c r="X67" s="28"/>
    </row>
    <row r="68" spans="2:24" ht="16" thickBot="1" x14ac:dyDescent="0.4">
      <c r="B68" s="190">
        <v>4820145440495</v>
      </c>
      <c r="C68" s="191"/>
      <c r="D68" s="192"/>
      <c r="E68" s="168" t="s">
        <v>19</v>
      </c>
      <c r="F68" s="176"/>
      <c r="G68" s="176"/>
      <c r="H68" s="168" t="s">
        <v>48</v>
      </c>
      <c r="I68" s="168"/>
      <c r="J68" s="168">
        <v>72</v>
      </c>
      <c r="K68" s="168"/>
      <c r="L68" s="168">
        <v>5.8999999999999997E-2</v>
      </c>
      <c r="M68" s="168"/>
      <c r="N68" s="16"/>
      <c r="O68" s="16"/>
      <c r="P68" s="25">
        <v>8.82</v>
      </c>
      <c r="Q68" s="12"/>
      <c r="R68" s="12">
        <f t="shared" si="18"/>
        <v>0</v>
      </c>
      <c r="S68" s="38">
        <f t="shared" si="19"/>
        <v>0</v>
      </c>
      <c r="T68" s="72">
        <v>4.5</v>
      </c>
      <c r="U68" s="45">
        <f t="shared" si="16"/>
        <v>0</v>
      </c>
      <c r="V68" s="78">
        <f t="shared" si="17"/>
        <v>0</v>
      </c>
      <c r="W68" s="28"/>
      <c r="X68" s="28"/>
    </row>
    <row r="69" spans="2:24" ht="15" customHeight="1" thickBot="1" x14ac:dyDescent="0.4">
      <c r="B69" s="170"/>
      <c r="C69" s="171"/>
      <c r="D69" s="172"/>
      <c r="E69" s="168" t="s">
        <v>72</v>
      </c>
      <c r="F69" s="176"/>
      <c r="G69" s="176"/>
      <c r="H69" s="168" t="s">
        <v>73</v>
      </c>
      <c r="I69" s="168"/>
      <c r="J69" s="168">
        <v>90</v>
      </c>
      <c r="K69" s="168"/>
      <c r="L69" s="168">
        <v>6.8000000000000005E-2</v>
      </c>
      <c r="M69" s="168"/>
      <c r="N69" s="62"/>
      <c r="O69" s="62"/>
      <c r="P69" s="25">
        <v>6.36</v>
      </c>
      <c r="Q69" s="128"/>
      <c r="R69" s="128">
        <f t="shared" si="18"/>
        <v>0</v>
      </c>
      <c r="S69" s="119">
        <f t="shared" si="19"/>
        <v>0</v>
      </c>
      <c r="T69" s="120">
        <v>4</v>
      </c>
      <c r="U69" s="121">
        <f t="shared" si="16"/>
        <v>0</v>
      </c>
      <c r="V69" s="78">
        <f t="shared" si="17"/>
        <v>0</v>
      </c>
      <c r="W69" s="28"/>
      <c r="X69" s="28"/>
    </row>
    <row r="70" spans="2:24" ht="15" customHeight="1" thickBot="1" x14ac:dyDescent="0.4">
      <c r="B70" s="190">
        <v>4820145441324</v>
      </c>
      <c r="C70" s="191"/>
      <c r="D70" s="192"/>
      <c r="E70" s="174" t="s">
        <v>218</v>
      </c>
      <c r="F70" s="240"/>
      <c r="G70" s="240"/>
      <c r="H70" s="174" t="s">
        <v>268</v>
      </c>
      <c r="I70" s="174"/>
      <c r="J70" s="174">
        <v>60</v>
      </c>
      <c r="K70" s="174"/>
      <c r="L70" s="241">
        <v>7.0000000000000007E-2</v>
      </c>
      <c r="M70" s="241"/>
      <c r="N70" s="19"/>
      <c r="O70" s="19"/>
      <c r="P70" s="123">
        <v>7.38</v>
      </c>
      <c r="Q70" s="131"/>
      <c r="R70" s="139">
        <f t="shared" si="18"/>
        <v>0</v>
      </c>
      <c r="S70" s="119">
        <f t="shared" si="19"/>
        <v>0</v>
      </c>
      <c r="T70" s="120">
        <v>1.1000000000000001</v>
      </c>
      <c r="U70" s="121">
        <f t="shared" si="16"/>
        <v>0</v>
      </c>
      <c r="V70" s="78">
        <f t="shared" si="17"/>
        <v>0</v>
      </c>
      <c r="W70" s="28"/>
      <c r="X70" s="28"/>
    </row>
    <row r="71" spans="2:24" ht="15" customHeight="1" thickBot="1" x14ac:dyDescent="0.4">
      <c r="B71" s="190">
        <v>4820145441522</v>
      </c>
      <c r="C71" s="191"/>
      <c r="D71" s="192"/>
      <c r="E71" s="168" t="s">
        <v>242</v>
      </c>
      <c r="F71" s="176"/>
      <c r="G71" s="176"/>
      <c r="H71" s="168" t="s">
        <v>269</v>
      </c>
      <c r="I71" s="168"/>
      <c r="J71" s="168">
        <v>60</v>
      </c>
      <c r="K71" s="168"/>
      <c r="L71" s="169">
        <v>0.09</v>
      </c>
      <c r="M71" s="169"/>
      <c r="N71" s="24"/>
      <c r="O71" s="24"/>
      <c r="P71" s="25">
        <v>8.2799999999999994</v>
      </c>
      <c r="Q71" s="148"/>
      <c r="R71" s="148">
        <f t="shared" si="18"/>
        <v>0</v>
      </c>
      <c r="S71" s="119">
        <f t="shared" si="19"/>
        <v>0</v>
      </c>
      <c r="T71" s="120">
        <v>1.38</v>
      </c>
      <c r="U71" s="121">
        <f t="shared" si="16"/>
        <v>0</v>
      </c>
      <c r="V71" s="78">
        <f t="shared" si="17"/>
        <v>0</v>
      </c>
      <c r="W71" s="28"/>
      <c r="X71" s="28"/>
    </row>
    <row r="72" spans="2:24" ht="15" customHeight="1" thickBot="1" x14ac:dyDescent="0.4">
      <c r="B72" s="190">
        <v>4820145441515</v>
      </c>
      <c r="C72" s="191"/>
      <c r="D72" s="192"/>
      <c r="E72" s="168" t="s">
        <v>243</v>
      </c>
      <c r="F72" s="176"/>
      <c r="G72" s="176"/>
      <c r="H72" s="168" t="s">
        <v>270</v>
      </c>
      <c r="I72" s="168"/>
      <c r="J72" s="168">
        <v>72</v>
      </c>
      <c r="K72" s="168"/>
      <c r="L72" s="173">
        <v>3.4000000000000002E-2</v>
      </c>
      <c r="M72" s="173"/>
      <c r="N72" s="24"/>
      <c r="O72" s="24"/>
      <c r="P72" s="25">
        <v>3.48</v>
      </c>
      <c r="Q72" s="148"/>
      <c r="R72" s="148">
        <f t="shared" si="18"/>
        <v>0</v>
      </c>
      <c r="S72" s="119">
        <f t="shared" si="19"/>
        <v>0</v>
      </c>
      <c r="T72" s="150">
        <v>1</v>
      </c>
      <c r="U72" s="121">
        <f t="shared" si="16"/>
        <v>0</v>
      </c>
      <c r="V72" s="78">
        <f t="shared" si="17"/>
        <v>0</v>
      </c>
      <c r="W72" s="28"/>
      <c r="X72" s="28"/>
    </row>
    <row r="73" spans="2:24" ht="18" customHeight="1" thickBot="1" x14ac:dyDescent="0.45">
      <c r="B73" s="185"/>
      <c r="C73" s="186"/>
      <c r="D73" s="187"/>
      <c r="E73" s="188" t="s">
        <v>105</v>
      </c>
      <c r="F73" s="189"/>
      <c r="G73" s="189"/>
      <c r="H73" s="189"/>
      <c r="I73" s="189"/>
      <c r="J73" s="189"/>
      <c r="K73" s="189"/>
      <c r="L73" s="189"/>
      <c r="M73" s="189"/>
      <c r="N73" s="7"/>
      <c r="O73" s="7"/>
      <c r="P73" s="136"/>
      <c r="Q73" s="134"/>
      <c r="R73" s="134"/>
      <c r="S73" s="135"/>
      <c r="T73" s="82"/>
      <c r="U73" s="82"/>
      <c r="V73" s="79"/>
      <c r="W73" s="28"/>
      <c r="X73" s="28"/>
    </row>
    <row r="74" spans="2:24" ht="16" thickBot="1" x14ac:dyDescent="0.4">
      <c r="B74" s="165">
        <v>4820145440075</v>
      </c>
      <c r="C74" s="166"/>
      <c r="D74" s="167"/>
      <c r="E74" s="179" t="s">
        <v>20</v>
      </c>
      <c r="F74" s="242"/>
      <c r="G74" s="242"/>
      <c r="H74" s="179" t="s">
        <v>53</v>
      </c>
      <c r="I74" s="179"/>
      <c r="J74" s="179">
        <v>80</v>
      </c>
      <c r="K74" s="179"/>
      <c r="L74" s="179">
        <v>4.5999999999999999E-2</v>
      </c>
      <c r="M74" s="179"/>
      <c r="N74" s="22"/>
      <c r="O74" s="22"/>
      <c r="P74" s="38">
        <v>3.42</v>
      </c>
      <c r="Q74" s="12"/>
      <c r="R74" s="12">
        <f>Q74*J74</f>
        <v>0</v>
      </c>
      <c r="S74" s="38">
        <f>R74*P74</f>
        <v>0</v>
      </c>
      <c r="T74" s="72">
        <v>0.9</v>
      </c>
      <c r="U74" s="45">
        <f t="shared" ref="U74:U84" si="21">Q74*L74</f>
        <v>0</v>
      </c>
      <c r="V74" s="78">
        <f t="shared" ref="V74:V84" si="22">Q74*T74</f>
        <v>0</v>
      </c>
      <c r="W74" s="28"/>
      <c r="X74" s="28"/>
    </row>
    <row r="75" spans="2:24" ht="16" thickBot="1" x14ac:dyDescent="0.4">
      <c r="B75" s="190">
        <v>4820145440082</v>
      </c>
      <c r="C75" s="191"/>
      <c r="D75" s="192"/>
      <c r="E75" s="168" t="s">
        <v>21</v>
      </c>
      <c r="F75" s="176"/>
      <c r="G75" s="176"/>
      <c r="H75" s="168" t="s">
        <v>54</v>
      </c>
      <c r="I75" s="211"/>
      <c r="J75" s="168">
        <v>60</v>
      </c>
      <c r="K75" s="168"/>
      <c r="L75" s="168">
        <v>5.7000000000000002E-2</v>
      </c>
      <c r="M75" s="168"/>
      <c r="N75" s="23"/>
      <c r="O75" s="23"/>
      <c r="P75" s="25">
        <v>7.26</v>
      </c>
      <c r="Q75" s="12"/>
      <c r="R75" s="12">
        <f t="shared" ref="R75:R84" si="23">Q75*J75</f>
        <v>0</v>
      </c>
      <c r="S75" s="38">
        <f t="shared" ref="S75:S84" si="24">R75*P75</f>
        <v>0</v>
      </c>
      <c r="T75" s="72">
        <v>1</v>
      </c>
      <c r="U75" s="45">
        <f t="shared" si="21"/>
        <v>0</v>
      </c>
      <c r="V75" s="78">
        <f t="shared" si="22"/>
        <v>0</v>
      </c>
      <c r="W75" s="28"/>
      <c r="X75" s="28"/>
    </row>
    <row r="76" spans="2:24" ht="16" thickBot="1" x14ac:dyDescent="0.4">
      <c r="B76" s="190">
        <v>4820145440099</v>
      </c>
      <c r="C76" s="191"/>
      <c r="D76" s="192"/>
      <c r="E76" s="168" t="s">
        <v>29</v>
      </c>
      <c r="F76" s="176"/>
      <c r="G76" s="176"/>
      <c r="H76" s="168" t="s">
        <v>28</v>
      </c>
      <c r="I76" s="168"/>
      <c r="J76" s="168">
        <v>60</v>
      </c>
      <c r="K76" s="168"/>
      <c r="L76" s="168">
        <v>5.6000000000000001E-2</v>
      </c>
      <c r="M76" s="168"/>
      <c r="N76" s="23"/>
      <c r="O76" s="23"/>
      <c r="P76" s="25">
        <v>4.8</v>
      </c>
      <c r="Q76" s="12"/>
      <c r="R76" s="12">
        <f t="shared" si="23"/>
        <v>0</v>
      </c>
      <c r="S76" s="38">
        <f t="shared" si="24"/>
        <v>0</v>
      </c>
      <c r="T76" s="72">
        <v>1</v>
      </c>
      <c r="U76" s="45">
        <f t="shared" si="21"/>
        <v>0</v>
      </c>
      <c r="V76" s="78">
        <f t="shared" si="22"/>
        <v>0</v>
      </c>
      <c r="W76" s="28"/>
      <c r="X76" s="28"/>
    </row>
    <row r="77" spans="2:24" ht="16" thickBot="1" x14ac:dyDescent="0.4">
      <c r="B77" s="190">
        <v>4820145440112</v>
      </c>
      <c r="C77" s="191"/>
      <c r="D77" s="192"/>
      <c r="E77" s="168" t="s">
        <v>27</v>
      </c>
      <c r="F77" s="176"/>
      <c r="G77" s="176"/>
      <c r="H77" s="168" t="s">
        <v>55</v>
      </c>
      <c r="I77" s="168"/>
      <c r="J77" s="168">
        <v>60</v>
      </c>
      <c r="K77" s="168"/>
      <c r="L77" s="168">
        <v>3.5999999999999997E-2</v>
      </c>
      <c r="M77" s="168"/>
      <c r="N77" s="23"/>
      <c r="O77" s="23"/>
      <c r="P77" s="25">
        <v>5.28</v>
      </c>
      <c r="Q77" s="12"/>
      <c r="R77" s="12">
        <f t="shared" si="23"/>
        <v>0</v>
      </c>
      <c r="S77" s="38">
        <f t="shared" si="24"/>
        <v>0</v>
      </c>
      <c r="T77" s="72">
        <v>0.65</v>
      </c>
      <c r="U77" s="45">
        <f t="shared" si="21"/>
        <v>0</v>
      </c>
      <c r="V77" s="78">
        <f t="shared" si="22"/>
        <v>0</v>
      </c>
      <c r="W77" s="28"/>
      <c r="X77" s="28"/>
    </row>
    <row r="78" spans="2:24" ht="16" thickBot="1" x14ac:dyDescent="0.4">
      <c r="B78" s="190">
        <v>4820145440105</v>
      </c>
      <c r="C78" s="191"/>
      <c r="D78" s="192"/>
      <c r="E78" s="168" t="s">
        <v>33</v>
      </c>
      <c r="F78" s="168"/>
      <c r="G78" s="168"/>
      <c r="H78" s="168" t="s">
        <v>56</v>
      </c>
      <c r="I78" s="168"/>
      <c r="J78" s="168">
        <v>60</v>
      </c>
      <c r="K78" s="168"/>
      <c r="L78" s="169">
        <v>7.0000000000000007E-2</v>
      </c>
      <c r="M78" s="169"/>
      <c r="N78" s="23"/>
      <c r="O78" s="23"/>
      <c r="P78" s="25">
        <v>6.96</v>
      </c>
      <c r="Q78" s="12"/>
      <c r="R78" s="12">
        <f t="shared" si="23"/>
        <v>0</v>
      </c>
      <c r="S78" s="38">
        <f t="shared" si="24"/>
        <v>0</v>
      </c>
      <c r="T78" s="72">
        <v>1.3</v>
      </c>
      <c r="U78" s="45">
        <f t="shared" si="21"/>
        <v>0</v>
      </c>
      <c r="V78" s="78">
        <f t="shared" si="22"/>
        <v>0</v>
      </c>
      <c r="W78" s="28"/>
      <c r="X78" s="28"/>
    </row>
    <row r="79" spans="2:24" ht="16" thickBot="1" x14ac:dyDescent="0.4">
      <c r="B79" s="190">
        <v>4820145440457</v>
      </c>
      <c r="C79" s="191"/>
      <c r="D79" s="192"/>
      <c r="E79" s="168" t="s">
        <v>83</v>
      </c>
      <c r="F79" s="168"/>
      <c r="G79" s="168"/>
      <c r="H79" s="168" t="s">
        <v>34</v>
      </c>
      <c r="I79" s="168"/>
      <c r="J79" s="168">
        <v>60</v>
      </c>
      <c r="K79" s="168"/>
      <c r="L79" s="168">
        <v>6.8000000000000005E-2</v>
      </c>
      <c r="M79" s="168"/>
      <c r="N79" s="23"/>
      <c r="O79" s="23"/>
      <c r="P79" s="25">
        <v>6.6</v>
      </c>
      <c r="Q79" s="12"/>
      <c r="R79" s="12">
        <f t="shared" si="23"/>
        <v>0</v>
      </c>
      <c r="S79" s="38">
        <f t="shared" si="24"/>
        <v>0</v>
      </c>
      <c r="T79" s="72">
        <v>1.25</v>
      </c>
      <c r="U79" s="45">
        <f t="shared" si="21"/>
        <v>0</v>
      </c>
      <c r="V79" s="78">
        <f t="shared" si="22"/>
        <v>0</v>
      </c>
      <c r="W79" s="28"/>
      <c r="X79" s="28"/>
    </row>
    <row r="80" spans="2:24" ht="16" thickBot="1" x14ac:dyDescent="0.4">
      <c r="B80" s="190">
        <v>4820145440129</v>
      </c>
      <c r="C80" s="191"/>
      <c r="D80" s="192"/>
      <c r="E80" s="168" t="s">
        <v>35</v>
      </c>
      <c r="F80" s="168"/>
      <c r="G80" s="168"/>
      <c r="H80" s="168" t="s">
        <v>57</v>
      </c>
      <c r="I80" s="168"/>
      <c r="J80" s="168">
        <v>60</v>
      </c>
      <c r="K80" s="168"/>
      <c r="L80" s="168">
        <v>5.1999999999999998E-2</v>
      </c>
      <c r="M80" s="168"/>
      <c r="N80" s="23"/>
      <c r="O80" s="23"/>
      <c r="P80" s="25">
        <v>7.92</v>
      </c>
      <c r="Q80" s="12"/>
      <c r="R80" s="12">
        <f t="shared" si="23"/>
        <v>0</v>
      </c>
      <c r="S80" s="38">
        <f t="shared" si="24"/>
        <v>0</v>
      </c>
      <c r="T80" s="72">
        <v>1</v>
      </c>
      <c r="U80" s="45">
        <f t="shared" si="21"/>
        <v>0</v>
      </c>
      <c r="V80" s="78">
        <f t="shared" si="22"/>
        <v>0</v>
      </c>
      <c r="W80" s="28"/>
      <c r="X80" s="28"/>
    </row>
    <row r="81" spans="2:24" ht="16" thickBot="1" x14ac:dyDescent="0.4">
      <c r="B81" s="190">
        <v>4820145441041</v>
      </c>
      <c r="C81" s="191"/>
      <c r="D81" s="192"/>
      <c r="E81" s="168" t="s">
        <v>168</v>
      </c>
      <c r="F81" s="168"/>
      <c r="G81" s="168"/>
      <c r="H81" s="168" t="s">
        <v>57</v>
      </c>
      <c r="I81" s="168"/>
      <c r="J81" s="168">
        <v>60</v>
      </c>
      <c r="K81" s="168"/>
      <c r="L81" s="168">
        <v>5.1999999999999998E-2</v>
      </c>
      <c r="M81" s="168"/>
      <c r="N81" s="21"/>
      <c r="O81" s="21"/>
      <c r="P81" s="17">
        <v>8.2799999999999994</v>
      </c>
      <c r="Q81" s="106"/>
      <c r="R81" s="12">
        <f t="shared" si="23"/>
        <v>0</v>
      </c>
      <c r="S81" s="38">
        <f t="shared" si="24"/>
        <v>0</v>
      </c>
      <c r="T81" s="72">
        <v>1.05</v>
      </c>
      <c r="U81" s="45">
        <f t="shared" si="21"/>
        <v>0</v>
      </c>
      <c r="V81" s="78">
        <f t="shared" si="22"/>
        <v>0</v>
      </c>
      <c r="W81" s="28"/>
      <c r="X81" s="28"/>
    </row>
    <row r="82" spans="2:24" ht="16" thickBot="1" x14ac:dyDescent="0.4">
      <c r="B82" s="190">
        <v>4820145441164</v>
      </c>
      <c r="C82" s="191"/>
      <c r="D82" s="192"/>
      <c r="E82" s="168" t="s">
        <v>194</v>
      </c>
      <c r="F82" s="168"/>
      <c r="G82" s="168"/>
      <c r="H82" s="168" t="s">
        <v>195</v>
      </c>
      <c r="I82" s="168"/>
      <c r="J82" s="168">
        <v>60</v>
      </c>
      <c r="K82" s="168"/>
      <c r="L82" s="168">
        <v>4.4999999999999998E-2</v>
      </c>
      <c r="M82" s="168"/>
      <c r="N82" s="21"/>
      <c r="O82" s="21"/>
      <c r="P82" s="101">
        <v>6.72</v>
      </c>
      <c r="Q82" s="106"/>
      <c r="R82" s="100">
        <f t="shared" si="23"/>
        <v>0</v>
      </c>
      <c r="S82" s="38">
        <f t="shared" si="24"/>
        <v>0</v>
      </c>
      <c r="T82" s="72">
        <v>0.97</v>
      </c>
      <c r="U82" s="45">
        <f t="shared" si="21"/>
        <v>0</v>
      </c>
      <c r="V82" s="78">
        <f t="shared" si="22"/>
        <v>0</v>
      </c>
      <c r="W82" s="28"/>
      <c r="X82" s="28"/>
    </row>
    <row r="83" spans="2:24" ht="16" thickBot="1" x14ac:dyDescent="0.4">
      <c r="B83" s="190">
        <v>4820145440136</v>
      </c>
      <c r="C83" s="191"/>
      <c r="D83" s="192"/>
      <c r="E83" s="173" t="s">
        <v>37</v>
      </c>
      <c r="F83" s="173"/>
      <c r="G83" s="173"/>
      <c r="H83" s="168" t="s">
        <v>58</v>
      </c>
      <c r="I83" s="168"/>
      <c r="J83" s="168">
        <v>60</v>
      </c>
      <c r="K83" s="168"/>
      <c r="L83" s="168">
        <v>7.0999999999999994E-2</v>
      </c>
      <c r="M83" s="168"/>
      <c r="N83" s="62"/>
      <c r="O83" s="62"/>
      <c r="P83" s="25">
        <v>8.34</v>
      </c>
      <c r="Q83" s="116"/>
      <c r="R83" s="116">
        <f t="shared" si="23"/>
        <v>0</v>
      </c>
      <c r="S83" s="119">
        <f t="shared" si="24"/>
        <v>0</v>
      </c>
      <c r="T83" s="120">
        <v>1.25</v>
      </c>
      <c r="U83" s="121">
        <f t="shared" si="21"/>
        <v>0</v>
      </c>
      <c r="V83" s="78">
        <f t="shared" si="22"/>
        <v>0</v>
      </c>
      <c r="W83" s="28"/>
      <c r="X83" s="28"/>
    </row>
    <row r="84" spans="2:24" ht="16" thickBot="1" x14ac:dyDescent="0.4">
      <c r="B84" s="170">
        <v>4820145441331</v>
      </c>
      <c r="C84" s="171"/>
      <c r="D84" s="172"/>
      <c r="E84" s="173" t="s">
        <v>219</v>
      </c>
      <c r="F84" s="266"/>
      <c r="G84" s="266"/>
      <c r="H84" s="174" t="s">
        <v>268</v>
      </c>
      <c r="I84" s="174"/>
      <c r="J84" s="174">
        <v>60</v>
      </c>
      <c r="K84" s="174"/>
      <c r="L84" s="174">
        <v>7.0999999999999994E-2</v>
      </c>
      <c r="M84" s="174"/>
      <c r="N84" s="26"/>
      <c r="O84" s="26"/>
      <c r="P84" s="123">
        <v>8.16</v>
      </c>
      <c r="Q84" s="132"/>
      <c r="R84" s="139">
        <f t="shared" si="23"/>
        <v>0</v>
      </c>
      <c r="S84" s="119">
        <f t="shared" si="24"/>
        <v>0</v>
      </c>
      <c r="T84" s="141">
        <v>1.1599999999999999</v>
      </c>
      <c r="U84" s="122">
        <f t="shared" si="21"/>
        <v>0</v>
      </c>
      <c r="V84" s="137">
        <f t="shared" si="22"/>
        <v>0</v>
      </c>
      <c r="W84" s="28"/>
      <c r="X84" s="28"/>
    </row>
    <row r="85" spans="2:24" ht="18.5" thickBot="1" x14ac:dyDescent="0.45">
      <c r="B85" s="185"/>
      <c r="C85" s="186"/>
      <c r="D85" s="187"/>
      <c r="E85" s="188" t="s">
        <v>67</v>
      </c>
      <c r="F85" s="189"/>
      <c r="G85" s="189"/>
      <c r="H85" s="189"/>
      <c r="I85" s="189"/>
      <c r="J85" s="189"/>
      <c r="K85" s="189"/>
      <c r="L85" s="189"/>
      <c r="M85" s="250"/>
      <c r="N85" s="7"/>
      <c r="O85" s="7"/>
      <c r="P85" s="134"/>
      <c r="Q85" s="134"/>
      <c r="R85" s="134"/>
      <c r="S85" s="134"/>
      <c r="T85" s="82"/>
      <c r="U85" s="82"/>
      <c r="V85" s="79"/>
      <c r="W85" s="28"/>
      <c r="X85" s="28"/>
    </row>
    <row r="86" spans="2:24" ht="16" thickBot="1" x14ac:dyDescent="0.4">
      <c r="B86" s="165"/>
      <c r="C86" s="166"/>
      <c r="D86" s="167"/>
      <c r="E86" s="177" t="s">
        <v>68</v>
      </c>
      <c r="F86" s="177"/>
      <c r="G86" s="177"/>
      <c r="H86" s="264" t="s">
        <v>271</v>
      </c>
      <c r="I86" s="264"/>
      <c r="J86" s="177">
        <v>100</v>
      </c>
      <c r="K86" s="177"/>
      <c r="L86" s="177">
        <v>7.0999999999999994E-2</v>
      </c>
      <c r="M86" s="177"/>
      <c r="N86" s="35"/>
      <c r="O86" s="35"/>
      <c r="P86" s="42">
        <v>15.48</v>
      </c>
      <c r="Q86" s="32"/>
      <c r="R86" s="32">
        <f t="shared" ref="R86:R102" si="25">Q86*J86</f>
        <v>0</v>
      </c>
      <c r="S86" s="42">
        <f t="shared" ref="S86:S102" si="26">R86*P86</f>
        <v>0</v>
      </c>
      <c r="T86" s="72">
        <v>5</v>
      </c>
      <c r="U86" s="45">
        <f t="shared" ref="U86:U102" si="27">Q86*L86</f>
        <v>0</v>
      </c>
      <c r="V86" s="78">
        <f t="shared" ref="V86:V102" si="28">Q86*T86</f>
        <v>0</v>
      </c>
      <c r="W86" s="28"/>
      <c r="X86" s="28"/>
    </row>
    <row r="87" spans="2:24" ht="16" thickBot="1" x14ac:dyDescent="0.4">
      <c r="B87" s="190"/>
      <c r="C87" s="191"/>
      <c r="D87" s="192"/>
      <c r="E87" s="177" t="s">
        <v>160</v>
      </c>
      <c r="F87" s="177"/>
      <c r="G87" s="177"/>
      <c r="H87" s="264" t="s">
        <v>272</v>
      </c>
      <c r="I87" s="264"/>
      <c r="J87" s="177">
        <v>60</v>
      </c>
      <c r="K87" s="177"/>
      <c r="L87" s="177">
        <v>7.0999999999999994E-2</v>
      </c>
      <c r="M87" s="177"/>
      <c r="N87" s="35"/>
      <c r="O87" s="35"/>
      <c r="P87" s="32">
        <v>26.76</v>
      </c>
      <c r="Q87" s="32"/>
      <c r="R87" s="32">
        <f t="shared" si="25"/>
        <v>0</v>
      </c>
      <c r="S87" s="42">
        <f t="shared" si="26"/>
        <v>0</v>
      </c>
      <c r="T87" s="72">
        <v>6</v>
      </c>
      <c r="U87" s="45">
        <f t="shared" si="27"/>
        <v>0</v>
      </c>
      <c r="V87" s="78">
        <f t="shared" si="28"/>
        <v>0</v>
      </c>
      <c r="W87" s="28"/>
      <c r="X87" s="28"/>
    </row>
    <row r="88" spans="2:24" ht="16" thickBot="1" x14ac:dyDescent="0.4">
      <c r="B88" s="190">
        <v>4820145441645</v>
      </c>
      <c r="C88" s="191"/>
      <c r="D88" s="192"/>
      <c r="E88" s="179" t="s">
        <v>257</v>
      </c>
      <c r="F88" s="179"/>
      <c r="G88" s="179"/>
      <c r="H88" s="179" t="s">
        <v>273</v>
      </c>
      <c r="I88" s="179"/>
      <c r="J88" s="179">
        <v>60</v>
      </c>
      <c r="K88" s="179"/>
      <c r="L88" s="179">
        <v>3.4000000000000002E-2</v>
      </c>
      <c r="M88" s="179"/>
      <c r="N88" s="35"/>
      <c r="O88" s="35"/>
      <c r="P88" s="159">
        <v>24.54</v>
      </c>
      <c r="Q88" s="159"/>
      <c r="R88" s="159">
        <f t="shared" si="25"/>
        <v>0</v>
      </c>
      <c r="S88" s="38">
        <f t="shared" si="26"/>
        <v>0</v>
      </c>
      <c r="T88" s="72">
        <v>3.15</v>
      </c>
      <c r="U88" s="45">
        <f t="shared" si="27"/>
        <v>0</v>
      </c>
      <c r="V88" s="78">
        <f t="shared" si="28"/>
        <v>0</v>
      </c>
      <c r="W88" s="28"/>
      <c r="X88" s="28"/>
    </row>
    <row r="89" spans="2:24" ht="16" thickBot="1" x14ac:dyDescent="0.4">
      <c r="B89" s="190">
        <v>4820145440525</v>
      </c>
      <c r="C89" s="191"/>
      <c r="D89" s="192"/>
      <c r="E89" s="168" t="s">
        <v>119</v>
      </c>
      <c r="F89" s="168"/>
      <c r="G89" s="168"/>
      <c r="H89" s="168" t="s">
        <v>125</v>
      </c>
      <c r="I89" s="168"/>
      <c r="J89" s="168">
        <v>60</v>
      </c>
      <c r="K89" s="168"/>
      <c r="L89" s="168">
        <v>7.2999999999999995E-2</v>
      </c>
      <c r="M89" s="168"/>
      <c r="N89" s="23"/>
      <c r="O89" s="23"/>
      <c r="P89" s="25">
        <v>13.62</v>
      </c>
      <c r="Q89" s="12"/>
      <c r="R89" s="12">
        <f t="shared" si="25"/>
        <v>0</v>
      </c>
      <c r="S89" s="38">
        <f t="shared" si="26"/>
        <v>0</v>
      </c>
      <c r="T89" s="72">
        <v>2.5</v>
      </c>
      <c r="U89" s="45">
        <f t="shared" si="27"/>
        <v>0</v>
      </c>
      <c r="V89" s="78">
        <f t="shared" si="28"/>
        <v>0</v>
      </c>
      <c r="W89" s="28"/>
      <c r="X89" s="28"/>
    </row>
    <row r="90" spans="2:24" ht="16" thickBot="1" x14ac:dyDescent="0.4">
      <c r="B90" s="190">
        <v>4820145440556</v>
      </c>
      <c r="C90" s="191"/>
      <c r="D90" s="192"/>
      <c r="E90" s="168" t="s">
        <v>120</v>
      </c>
      <c r="F90" s="168"/>
      <c r="G90" s="168"/>
      <c r="H90" s="168" t="s">
        <v>126</v>
      </c>
      <c r="I90" s="168"/>
      <c r="J90" s="168">
        <v>60</v>
      </c>
      <c r="K90" s="168"/>
      <c r="L90" s="168">
        <v>8.5999999999999993E-2</v>
      </c>
      <c r="M90" s="168"/>
      <c r="N90" s="23"/>
      <c r="O90" s="23"/>
      <c r="P90" s="27">
        <v>16.32</v>
      </c>
      <c r="Q90" s="12"/>
      <c r="R90" s="12">
        <f t="shared" si="25"/>
        <v>0</v>
      </c>
      <c r="S90" s="38">
        <f t="shared" si="26"/>
        <v>0</v>
      </c>
      <c r="T90" s="72">
        <v>3</v>
      </c>
      <c r="U90" s="45">
        <f t="shared" si="27"/>
        <v>0</v>
      </c>
      <c r="V90" s="78">
        <f t="shared" si="28"/>
        <v>0</v>
      </c>
      <c r="W90" s="28"/>
      <c r="X90" s="28"/>
    </row>
    <row r="91" spans="2:24" ht="16" thickBot="1" x14ac:dyDescent="0.4">
      <c r="B91" s="190">
        <v>4820145440563</v>
      </c>
      <c r="C91" s="191"/>
      <c r="D91" s="192"/>
      <c r="E91" s="168" t="s">
        <v>84</v>
      </c>
      <c r="F91" s="168"/>
      <c r="G91" s="168"/>
      <c r="H91" s="168" t="s">
        <v>126</v>
      </c>
      <c r="I91" s="168"/>
      <c r="J91" s="168">
        <v>60</v>
      </c>
      <c r="K91" s="168"/>
      <c r="L91" s="168">
        <v>9.2999999999999999E-2</v>
      </c>
      <c r="M91" s="168"/>
      <c r="N91" s="23"/>
      <c r="O91" s="23"/>
      <c r="P91" s="11">
        <v>18.18</v>
      </c>
      <c r="Q91" s="12"/>
      <c r="R91" s="12">
        <f t="shared" si="25"/>
        <v>0</v>
      </c>
      <c r="S91" s="38">
        <f t="shared" si="26"/>
        <v>0</v>
      </c>
      <c r="T91" s="72">
        <v>4</v>
      </c>
      <c r="U91" s="45">
        <f t="shared" si="27"/>
        <v>0</v>
      </c>
      <c r="V91" s="78">
        <f t="shared" si="28"/>
        <v>0</v>
      </c>
      <c r="W91" s="28"/>
      <c r="X91" s="28"/>
    </row>
    <row r="92" spans="2:24" ht="16" thickBot="1" x14ac:dyDescent="0.4">
      <c r="B92" s="190">
        <v>4820145440952</v>
      </c>
      <c r="C92" s="191"/>
      <c r="D92" s="192"/>
      <c r="E92" s="168" t="s">
        <v>164</v>
      </c>
      <c r="F92" s="168"/>
      <c r="G92" s="168"/>
      <c r="H92" s="168" t="s">
        <v>126</v>
      </c>
      <c r="I92" s="168"/>
      <c r="J92" s="168">
        <v>60</v>
      </c>
      <c r="K92" s="168"/>
      <c r="L92" s="168">
        <v>9.2999999999999999E-2</v>
      </c>
      <c r="M92" s="168"/>
      <c r="N92" s="23"/>
      <c r="O92" s="23"/>
      <c r="P92" s="25">
        <v>18.899999999999999</v>
      </c>
      <c r="Q92" s="12"/>
      <c r="R92" s="12">
        <f t="shared" si="25"/>
        <v>0</v>
      </c>
      <c r="S92" s="38">
        <f t="shared" si="26"/>
        <v>0</v>
      </c>
      <c r="T92" s="76">
        <v>5</v>
      </c>
      <c r="U92" s="45">
        <f t="shared" si="27"/>
        <v>0</v>
      </c>
      <c r="V92" s="78">
        <f t="shared" si="28"/>
        <v>0</v>
      </c>
      <c r="W92" s="28"/>
      <c r="X92" s="28"/>
    </row>
    <row r="93" spans="2:24" ht="16" thickBot="1" x14ac:dyDescent="0.4">
      <c r="B93" s="190">
        <v>4820145440570</v>
      </c>
      <c r="C93" s="191"/>
      <c r="D93" s="192"/>
      <c r="E93" s="173" t="s">
        <v>121</v>
      </c>
      <c r="F93" s="173"/>
      <c r="G93" s="173"/>
      <c r="H93" s="168" t="s">
        <v>125</v>
      </c>
      <c r="I93" s="168"/>
      <c r="J93" s="168">
        <v>60</v>
      </c>
      <c r="K93" s="168"/>
      <c r="L93" s="168">
        <v>0.105</v>
      </c>
      <c r="M93" s="168"/>
      <c r="N93" s="30"/>
      <c r="O93" s="30"/>
      <c r="P93" s="25">
        <v>24.06</v>
      </c>
      <c r="Q93" s="12"/>
      <c r="R93" s="12">
        <f t="shared" si="25"/>
        <v>0</v>
      </c>
      <c r="S93" s="38">
        <f t="shared" si="26"/>
        <v>0</v>
      </c>
      <c r="T93" s="76">
        <v>7</v>
      </c>
      <c r="U93" s="45">
        <f t="shared" si="27"/>
        <v>0</v>
      </c>
      <c r="V93" s="78">
        <f t="shared" si="28"/>
        <v>0</v>
      </c>
      <c r="W93" s="28"/>
      <c r="X93" s="28"/>
    </row>
    <row r="94" spans="2:24" ht="16" thickBot="1" x14ac:dyDescent="0.4">
      <c r="B94" s="190">
        <v>4820145440969</v>
      </c>
      <c r="C94" s="191"/>
      <c r="D94" s="192"/>
      <c r="E94" s="173" t="s">
        <v>165</v>
      </c>
      <c r="F94" s="173"/>
      <c r="G94" s="173"/>
      <c r="H94" s="173" t="s">
        <v>126</v>
      </c>
      <c r="I94" s="173"/>
      <c r="J94" s="168">
        <v>60</v>
      </c>
      <c r="K94" s="168"/>
      <c r="L94" s="175">
        <v>9.7000000000000003E-2</v>
      </c>
      <c r="M94" s="175"/>
      <c r="N94" s="31"/>
      <c r="O94" s="31"/>
      <c r="P94" s="29">
        <v>18.420000000000002</v>
      </c>
      <c r="Q94" s="12"/>
      <c r="R94" s="12">
        <f t="shared" si="25"/>
        <v>0</v>
      </c>
      <c r="S94" s="38">
        <f t="shared" si="26"/>
        <v>0</v>
      </c>
      <c r="T94" s="72">
        <v>6</v>
      </c>
      <c r="U94" s="45">
        <f t="shared" si="27"/>
        <v>0</v>
      </c>
      <c r="V94" s="78">
        <f t="shared" si="28"/>
        <v>0</v>
      </c>
      <c r="W94" s="28"/>
      <c r="X94" s="28"/>
    </row>
    <row r="95" spans="2:24" ht="16" thickBot="1" x14ac:dyDescent="0.4">
      <c r="B95" s="190">
        <v>4820145440778</v>
      </c>
      <c r="C95" s="191"/>
      <c r="D95" s="192"/>
      <c r="E95" s="261" t="s">
        <v>246</v>
      </c>
      <c r="F95" s="262"/>
      <c r="G95" s="263"/>
      <c r="H95" s="173" t="s">
        <v>274</v>
      </c>
      <c r="I95" s="173"/>
      <c r="J95" s="173">
        <v>60</v>
      </c>
      <c r="K95" s="173"/>
      <c r="L95" s="169">
        <v>9.7000000000000003E-2</v>
      </c>
      <c r="M95" s="169"/>
      <c r="N95" s="52"/>
      <c r="O95" s="52"/>
      <c r="P95" s="25">
        <v>18</v>
      </c>
      <c r="Q95" s="163"/>
      <c r="R95" s="139">
        <f t="shared" si="25"/>
        <v>0</v>
      </c>
      <c r="S95" s="119">
        <f t="shared" si="26"/>
        <v>0</v>
      </c>
      <c r="T95" s="76">
        <v>2.5</v>
      </c>
      <c r="U95" s="121">
        <f t="shared" si="27"/>
        <v>0</v>
      </c>
      <c r="V95" s="78">
        <f t="shared" si="28"/>
        <v>0</v>
      </c>
      <c r="W95" s="28"/>
      <c r="X95" s="28"/>
    </row>
    <row r="96" spans="2:24" ht="16" thickBot="1" x14ac:dyDescent="0.4">
      <c r="B96" s="170">
        <v>4820145441317</v>
      </c>
      <c r="C96" s="171"/>
      <c r="D96" s="172"/>
      <c r="E96" s="173" t="s">
        <v>217</v>
      </c>
      <c r="F96" s="173"/>
      <c r="G96" s="173"/>
      <c r="H96" s="173" t="s">
        <v>126</v>
      </c>
      <c r="I96" s="173"/>
      <c r="J96" s="173">
        <v>60</v>
      </c>
      <c r="K96" s="173"/>
      <c r="L96" s="174">
        <v>9.2999999999999999E-2</v>
      </c>
      <c r="M96" s="174"/>
      <c r="N96" s="26"/>
      <c r="O96" s="26"/>
      <c r="P96" s="29">
        <v>18.899999999999999</v>
      </c>
      <c r="Q96" s="163"/>
      <c r="R96" s="162">
        <f t="shared" si="25"/>
        <v>0</v>
      </c>
      <c r="S96" s="123">
        <f t="shared" si="26"/>
        <v>0</v>
      </c>
      <c r="T96" s="143">
        <v>4.13</v>
      </c>
      <c r="U96" s="45">
        <f t="shared" si="27"/>
        <v>0</v>
      </c>
      <c r="V96" s="95">
        <f t="shared" si="28"/>
        <v>0</v>
      </c>
      <c r="W96" s="28"/>
      <c r="X96" s="28"/>
    </row>
    <row r="97" spans="2:24" ht="16" thickBot="1" x14ac:dyDescent="0.4">
      <c r="B97" s="170">
        <v>4820145441669</v>
      </c>
      <c r="C97" s="171"/>
      <c r="D97" s="172"/>
      <c r="E97" s="168" t="s">
        <v>283</v>
      </c>
      <c r="F97" s="168"/>
      <c r="G97" s="168"/>
      <c r="H97" s="173" t="s">
        <v>284</v>
      </c>
      <c r="I97" s="173"/>
      <c r="J97" s="173">
        <v>60</v>
      </c>
      <c r="K97" s="173"/>
      <c r="L97" s="174">
        <v>6.5000000000000002E-2</v>
      </c>
      <c r="M97" s="174"/>
      <c r="N97" s="26"/>
      <c r="O97" s="26"/>
      <c r="P97" s="29">
        <v>22.92</v>
      </c>
      <c r="Q97" s="163"/>
      <c r="R97" s="162">
        <f t="shared" si="25"/>
        <v>0</v>
      </c>
      <c r="S97" s="119">
        <f t="shared" si="26"/>
        <v>0</v>
      </c>
      <c r="T97" s="76">
        <v>4.51</v>
      </c>
      <c r="U97" s="121">
        <f t="shared" si="27"/>
        <v>0</v>
      </c>
      <c r="V97" s="95">
        <f t="shared" si="28"/>
        <v>0</v>
      </c>
      <c r="W97" s="164"/>
      <c r="X97" s="28"/>
    </row>
    <row r="98" spans="2:24" ht="16" thickBot="1" x14ac:dyDescent="0.4">
      <c r="B98" s="170">
        <v>4820145441676</v>
      </c>
      <c r="C98" s="171"/>
      <c r="D98" s="172"/>
      <c r="E98" s="168" t="s">
        <v>285</v>
      </c>
      <c r="F98" s="168"/>
      <c r="G98" s="168"/>
      <c r="H98" s="173" t="s">
        <v>286</v>
      </c>
      <c r="I98" s="173"/>
      <c r="J98" s="173">
        <v>60</v>
      </c>
      <c r="K98" s="173"/>
      <c r="L98" s="174">
        <v>8.8999999999999996E-2</v>
      </c>
      <c r="M98" s="174"/>
      <c r="N98" s="26"/>
      <c r="O98" s="26"/>
      <c r="P98" s="29">
        <v>24.9</v>
      </c>
      <c r="Q98" s="163"/>
      <c r="R98" s="162">
        <f t="shared" si="25"/>
        <v>0</v>
      </c>
      <c r="S98" s="119">
        <f t="shared" si="26"/>
        <v>0</v>
      </c>
      <c r="T98" s="76">
        <v>5.33</v>
      </c>
      <c r="U98" s="121">
        <f t="shared" si="27"/>
        <v>0</v>
      </c>
      <c r="V98" s="95">
        <f t="shared" si="28"/>
        <v>0</v>
      </c>
      <c r="W98" s="164"/>
      <c r="X98" s="28"/>
    </row>
    <row r="99" spans="2:24" ht="16" thickBot="1" x14ac:dyDescent="0.4">
      <c r="B99" s="170">
        <v>4820145441706</v>
      </c>
      <c r="C99" s="171"/>
      <c r="D99" s="172"/>
      <c r="E99" s="168" t="s">
        <v>287</v>
      </c>
      <c r="F99" s="168"/>
      <c r="G99" s="168"/>
      <c r="H99" s="173" t="s">
        <v>288</v>
      </c>
      <c r="I99" s="173"/>
      <c r="J99" s="173">
        <v>60</v>
      </c>
      <c r="K99" s="173"/>
      <c r="L99" s="174">
        <v>0.125</v>
      </c>
      <c r="M99" s="174"/>
      <c r="N99" s="26"/>
      <c r="O99" s="26"/>
      <c r="P99" s="29">
        <v>26.82</v>
      </c>
      <c r="Q99" s="163"/>
      <c r="R99" s="162">
        <f t="shared" si="25"/>
        <v>0</v>
      </c>
      <c r="S99" s="119">
        <f t="shared" si="26"/>
        <v>0</v>
      </c>
      <c r="T99" s="76">
        <v>7</v>
      </c>
      <c r="U99" s="121">
        <f t="shared" si="27"/>
        <v>0</v>
      </c>
      <c r="V99" s="95">
        <f t="shared" si="28"/>
        <v>0</v>
      </c>
      <c r="W99" s="164"/>
      <c r="X99" s="28"/>
    </row>
    <row r="100" spans="2:24" ht="16" thickBot="1" x14ac:dyDescent="0.4">
      <c r="B100" s="170">
        <v>4820145441683</v>
      </c>
      <c r="C100" s="171"/>
      <c r="D100" s="172"/>
      <c r="E100" s="168" t="s">
        <v>289</v>
      </c>
      <c r="F100" s="168"/>
      <c r="G100" s="168"/>
      <c r="H100" s="173" t="s">
        <v>290</v>
      </c>
      <c r="I100" s="173"/>
      <c r="J100" s="173">
        <v>60</v>
      </c>
      <c r="K100" s="173"/>
      <c r="L100" s="174">
        <v>9.4E-2</v>
      </c>
      <c r="M100" s="174"/>
      <c r="N100" s="26"/>
      <c r="O100" s="26"/>
      <c r="P100" s="29">
        <v>25.86</v>
      </c>
      <c r="Q100" s="163"/>
      <c r="R100" s="162">
        <f t="shared" si="25"/>
        <v>0</v>
      </c>
      <c r="S100" s="119">
        <f t="shared" si="26"/>
        <v>0</v>
      </c>
      <c r="T100" s="76">
        <v>5.41</v>
      </c>
      <c r="U100" s="121">
        <f t="shared" si="27"/>
        <v>0</v>
      </c>
      <c r="V100" s="95">
        <f t="shared" si="28"/>
        <v>0</v>
      </c>
      <c r="W100" s="164"/>
      <c r="X100" s="28"/>
    </row>
    <row r="101" spans="2:24" ht="16" thickBot="1" x14ac:dyDescent="0.4">
      <c r="B101" s="170">
        <v>4820145441690</v>
      </c>
      <c r="C101" s="171"/>
      <c r="D101" s="172"/>
      <c r="E101" s="168" t="s">
        <v>291</v>
      </c>
      <c r="F101" s="168"/>
      <c r="G101" s="168"/>
      <c r="H101" s="173" t="s">
        <v>288</v>
      </c>
      <c r="I101" s="173"/>
      <c r="J101" s="173">
        <v>60</v>
      </c>
      <c r="K101" s="173"/>
      <c r="L101" s="174">
        <v>0.104</v>
      </c>
      <c r="M101" s="174"/>
      <c r="N101" s="26"/>
      <c r="O101" s="26"/>
      <c r="P101" s="29">
        <v>28.74</v>
      </c>
      <c r="Q101" s="163"/>
      <c r="R101" s="162">
        <f t="shared" si="25"/>
        <v>0</v>
      </c>
      <c r="S101" s="119">
        <f t="shared" si="26"/>
        <v>0</v>
      </c>
      <c r="T101" s="76">
        <v>6.4</v>
      </c>
      <c r="U101" s="121">
        <f t="shared" si="27"/>
        <v>0</v>
      </c>
      <c r="V101" s="95">
        <f t="shared" si="28"/>
        <v>0</v>
      </c>
      <c r="W101" s="164"/>
      <c r="X101" s="28"/>
    </row>
    <row r="102" spans="2:24" ht="16" thickBot="1" x14ac:dyDescent="0.4">
      <c r="B102" s="190">
        <v>4820145441614</v>
      </c>
      <c r="C102" s="191"/>
      <c r="D102" s="192"/>
      <c r="E102" s="261" t="s">
        <v>279</v>
      </c>
      <c r="F102" s="262"/>
      <c r="G102" s="263"/>
      <c r="H102" s="173" t="s">
        <v>274</v>
      </c>
      <c r="I102" s="173"/>
      <c r="J102" s="173">
        <v>60</v>
      </c>
      <c r="K102" s="173"/>
      <c r="L102" s="169">
        <v>9.7000000000000003E-2</v>
      </c>
      <c r="M102" s="169"/>
      <c r="N102" s="26"/>
      <c r="O102" s="26"/>
      <c r="P102" s="25">
        <v>18.96</v>
      </c>
      <c r="Q102" s="161"/>
      <c r="R102" s="160">
        <f t="shared" si="25"/>
        <v>0</v>
      </c>
      <c r="S102" s="119">
        <f t="shared" si="26"/>
        <v>0</v>
      </c>
      <c r="T102" s="76">
        <v>4.9000000000000004</v>
      </c>
      <c r="U102" s="121">
        <f t="shared" si="27"/>
        <v>0</v>
      </c>
      <c r="V102" s="78">
        <f t="shared" si="28"/>
        <v>0</v>
      </c>
      <c r="W102" s="28"/>
      <c r="X102" s="28"/>
    </row>
    <row r="103" spans="2:24" ht="18.5" thickBot="1" x14ac:dyDescent="0.45">
      <c r="B103" s="185"/>
      <c r="C103" s="186"/>
      <c r="D103" s="187"/>
      <c r="E103" s="188" t="s">
        <v>85</v>
      </c>
      <c r="F103" s="189"/>
      <c r="G103" s="189"/>
      <c r="H103" s="189"/>
      <c r="I103" s="189"/>
      <c r="J103" s="189"/>
      <c r="K103" s="189"/>
      <c r="L103" s="189"/>
      <c r="M103" s="189"/>
      <c r="N103" s="7"/>
      <c r="O103" s="7"/>
      <c r="P103" s="134"/>
      <c r="Q103" s="134"/>
      <c r="R103" s="134"/>
      <c r="S103" s="134"/>
      <c r="T103" s="82"/>
      <c r="U103" s="138"/>
      <c r="V103" s="79"/>
      <c r="W103" s="28"/>
      <c r="X103" s="28"/>
    </row>
    <row r="104" spans="2:24" ht="16" thickBot="1" x14ac:dyDescent="0.4">
      <c r="B104" s="165"/>
      <c r="C104" s="166"/>
      <c r="D104" s="167"/>
      <c r="E104" s="177" t="s">
        <v>86</v>
      </c>
      <c r="F104" s="177"/>
      <c r="G104" s="177"/>
      <c r="H104" s="177" t="s">
        <v>88</v>
      </c>
      <c r="I104" s="177"/>
      <c r="J104" s="177">
        <v>100</v>
      </c>
      <c r="K104" s="177"/>
      <c r="L104" s="237">
        <v>0.08</v>
      </c>
      <c r="M104" s="237"/>
      <c r="N104" s="35"/>
      <c r="O104" s="35"/>
      <c r="P104" s="42">
        <v>0</v>
      </c>
      <c r="Q104" s="32"/>
      <c r="R104" s="32">
        <f t="shared" ref="R104:R110" si="29">Q104*J104</f>
        <v>0</v>
      </c>
      <c r="S104" s="42">
        <f t="shared" ref="S104:S110" si="30">R104*P104</f>
        <v>0</v>
      </c>
      <c r="T104" s="71"/>
      <c r="U104" s="45">
        <f t="shared" ref="U104:U110" si="31">Q104*L104</f>
        <v>0</v>
      </c>
      <c r="V104" s="78">
        <f t="shared" ref="V104:V110" si="32">Q104*T104</f>
        <v>0</v>
      </c>
      <c r="W104" s="28"/>
      <c r="X104" s="28"/>
    </row>
    <row r="105" spans="2:24" ht="16" thickBot="1" x14ac:dyDescent="0.4">
      <c r="B105" s="190"/>
      <c r="C105" s="191"/>
      <c r="D105" s="192"/>
      <c r="E105" s="182" t="s">
        <v>86</v>
      </c>
      <c r="F105" s="182"/>
      <c r="G105" s="182"/>
      <c r="H105" s="182" t="s">
        <v>89</v>
      </c>
      <c r="I105" s="182"/>
      <c r="J105" s="182">
        <v>100</v>
      </c>
      <c r="K105" s="182"/>
      <c r="L105" s="251">
        <v>7.0000000000000007E-2</v>
      </c>
      <c r="M105" s="251"/>
      <c r="N105" s="36"/>
      <c r="O105" s="36"/>
      <c r="P105" s="34">
        <v>0</v>
      </c>
      <c r="Q105" s="32"/>
      <c r="R105" s="32">
        <f t="shared" si="29"/>
        <v>0</v>
      </c>
      <c r="S105" s="42">
        <f t="shared" si="30"/>
        <v>0</v>
      </c>
      <c r="T105" s="71"/>
      <c r="U105" s="45">
        <f t="shared" si="31"/>
        <v>0</v>
      </c>
      <c r="V105" s="78">
        <f t="shared" si="32"/>
        <v>0</v>
      </c>
      <c r="W105" s="28"/>
      <c r="X105" s="28"/>
    </row>
    <row r="106" spans="2:24" ht="16" thickBot="1" x14ac:dyDescent="0.4">
      <c r="B106" s="190"/>
      <c r="C106" s="191"/>
      <c r="D106" s="192"/>
      <c r="E106" s="182" t="s">
        <v>86</v>
      </c>
      <c r="F106" s="182"/>
      <c r="G106" s="182"/>
      <c r="H106" s="182" t="s">
        <v>90</v>
      </c>
      <c r="I106" s="182"/>
      <c r="J106" s="182">
        <v>100</v>
      </c>
      <c r="K106" s="182"/>
      <c r="L106" s="251">
        <v>0.06</v>
      </c>
      <c r="M106" s="251"/>
      <c r="N106" s="36"/>
      <c r="O106" s="36"/>
      <c r="P106" s="34">
        <v>0</v>
      </c>
      <c r="Q106" s="32"/>
      <c r="R106" s="32">
        <f t="shared" si="29"/>
        <v>0</v>
      </c>
      <c r="S106" s="42">
        <f t="shared" si="30"/>
        <v>0</v>
      </c>
      <c r="T106" s="71"/>
      <c r="U106" s="45">
        <f t="shared" si="31"/>
        <v>0</v>
      </c>
      <c r="V106" s="78">
        <f t="shared" si="32"/>
        <v>0</v>
      </c>
      <c r="W106" s="28"/>
      <c r="X106" s="28"/>
    </row>
    <row r="107" spans="2:24" ht="16" thickBot="1" x14ac:dyDescent="0.4">
      <c r="B107" s="190"/>
      <c r="C107" s="191"/>
      <c r="D107" s="192"/>
      <c r="E107" s="182" t="s">
        <v>87</v>
      </c>
      <c r="F107" s="182"/>
      <c r="G107" s="182"/>
      <c r="H107" s="182"/>
      <c r="I107" s="182"/>
      <c r="J107" s="182">
        <v>20</v>
      </c>
      <c r="K107" s="182"/>
      <c r="L107" s="251">
        <v>0.01</v>
      </c>
      <c r="M107" s="251"/>
      <c r="N107" s="36"/>
      <c r="O107" s="36"/>
      <c r="P107" s="34">
        <v>0</v>
      </c>
      <c r="Q107" s="32"/>
      <c r="R107" s="32">
        <f t="shared" si="29"/>
        <v>0</v>
      </c>
      <c r="S107" s="42">
        <f t="shared" si="30"/>
        <v>0</v>
      </c>
      <c r="T107" s="71"/>
      <c r="U107" s="45">
        <f t="shared" si="31"/>
        <v>0</v>
      </c>
      <c r="V107" s="78">
        <f t="shared" si="32"/>
        <v>0</v>
      </c>
      <c r="W107" s="28"/>
      <c r="X107" s="28"/>
    </row>
    <row r="108" spans="2:24" ht="16" thickBot="1" x14ac:dyDescent="0.4">
      <c r="B108" s="190"/>
      <c r="C108" s="191"/>
      <c r="D108" s="192"/>
      <c r="E108" s="182" t="s">
        <v>122</v>
      </c>
      <c r="F108" s="182"/>
      <c r="G108" s="182"/>
      <c r="H108" s="182"/>
      <c r="I108" s="182"/>
      <c r="J108" s="182">
        <v>20</v>
      </c>
      <c r="K108" s="182"/>
      <c r="L108" s="251">
        <v>1.2E-2</v>
      </c>
      <c r="M108" s="251"/>
      <c r="N108" s="36"/>
      <c r="O108" s="36"/>
      <c r="P108" s="34">
        <v>0</v>
      </c>
      <c r="Q108" s="32"/>
      <c r="R108" s="32">
        <f t="shared" si="29"/>
        <v>0</v>
      </c>
      <c r="S108" s="42">
        <f t="shared" si="30"/>
        <v>0</v>
      </c>
      <c r="T108" s="71"/>
      <c r="U108" s="45">
        <f t="shared" si="31"/>
        <v>0</v>
      </c>
      <c r="V108" s="78">
        <f t="shared" si="32"/>
        <v>0</v>
      </c>
      <c r="W108" s="28"/>
      <c r="X108" s="28"/>
    </row>
    <row r="109" spans="2:24" ht="16" thickBot="1" x14ac:dyDescent="0.4">
      <c r="B109" s="190"/>
      <c r="C109" s="191"/>
      <c r="D109" s="192"/>
      <c r="E109" s="182" t="s">
        <v>123</v>
      </c>
      <c r="F109" s="182"/>
      <c r="G109" s="182"/>
      <c r="H109" s="182"/>
      <c r="I109" s="182"/>
      <c r="J109" s="182">
        <v>20</v>
      </c>
      <c r="K109" s="182"/>
      <c r="L109" s="251">
        <v>0.01</v>
      </c>
      <c r="M109" s="251"/>
      <c r="N109" s="36"/>
      <c r="O109" s="36"/>
      <c r="P109" s="34">
        <v>0</v>
      </c>
      <c r="Q109" s="32"/>
      <c r="R109" s="32">
        <f t="shared" si="29"/>
        <v>0</v>
      </c>
      <c r="S109" s="42">
        <f t="shared" si="30"/>
        <v>0</v>
      </c>
      <c r="T109" s="71"/>
      <c r="U109" s="45">
        <f t="shared" si="31"/>
        <v>0</v>
      </c>
      <c r="V109" s="78">
        <f t="shared" si="32"/>
        <v>0</v>
      </c>
      <c r="W109" s="28"/>
      <c r="X109" s="28"/>
    </row>
    <row r="110" spans="2:24" ht="16" thickBot="1" x14ac:dyDescent="0.4">
      <c r="B110" s="170"/>
      <c r="C110" s="171"/>
      <c r="D110" s="172"/>
      <c r="E110" s="182" t="s">
        <v>124</v>
      </c>
      <c r="F110" s="182"/>
      <c r="G110" s="182"/>
      <c r="H110" s="259"/>
      <c r="I110" s="259"/>
      <c r="J110" s="259">
        <v>20</v>
      </c>
      <c r="K110" s="259"/>
      <c r="L110" s="260">
        <v>1.7000000000000001E-2</v>
      </c>
      <c r="M110" s="260"/>
      <c r="N110" s="37"/>
      <c r="O110" s="37"/>
      <c r="P110" s="41">
        <v>0</v>
      </c>
      <c r="Q110" s="32"/>
      <c r="R110" s="32">
        <f t="shared" si="29"/>
        <v>0</v>
      </c>
      <c r="S110" s="42">
        <f t="shared" si="30"/>
        <v>0</v>
      </c>
      <c r="T110" s="74">
        <v>0.65</v>
      </c>
      <c r="U110" s="46">
        <f t="shared" si="31"/>
        <v>0</v>
      </c>
      <c r="V110" s="78">
        <f t="shared" si="32"/>
        <v>0</v>
      </c>
      <c r="W110" s="28"/>
      <c r="X110" s="28"/>
    </row>
    <row r="111" spans="2:24" ht="18.5" thickBot="1" x14ac:dyDescent="0.45">
      <c r="B111" s="185"/>
      <c r="C111" s="186"/>
      <c r="D111" s="187"/>
      <c r="E111" s="188" t="s">
        <v>106</v>
      </c>
      <c r="F111" s="189"/>
      <c r="G111" s="189"/>
      <c r="H111" s="189"/>
      <c r="I111" s="189"/>
      <c r="J111" s="189"/>
      <c r="K111" s="189"/>
      <c r="L111" s="189"/>
      <c r="M111" s="189"/>
      <c r="N111" s="7"/>
      <c r="O111" s="7"/>
      <c r="P111" s="8"/>
      <c r="Q111" s="134"/>
      <c r="R111" s="134"/>
      <c r="S111" s="134"/>
      <c r="T111" s="82"/>
      <c r="U111" s="138"/>
      <c r="V111" s="79"/>
      <c r="W111" s="28"/>
      <c r="X111" s="28"/>
    </row>
    <row r="112" spans="2:24" ht="16" thickBot="1" x14ac:dyDescent="0.4">
      <c r="B112" s="165">
        <v>4820145440198</v>
      </c>
      <c r="C112" s="166"/>
      <c r="D112" s="167"/>
      <c r="E112" s="236" t="s">
        <v>180</v>
      </c>
      <c r="F112" s="265"/>
      <c r="G112" s="201"/>
      <c r="H112" s="236" t="s">
        <v>182</v>
      </c>
      <c r="I112" s="201"/>
      <c r="J112" s="236">
        <v>160</v>
      </c>
      <c r="K112" s="201"/>
      <c r="L112" s="236">
        <v>3.1E-2</v>
      </c>
      <c r="M112" s="201"/>
      <c r="N112" s="94"/>
      <c r="O112" s="94"/>
      <c r="P112" s="38">
        <v>6.06</v>
      </c>
      <c r="Q112" s="129"/>
      <c r="R112" s="129">
        <f t="shared" ref="R112:R128" si="33">Q112*J112</f>
        <v>0</v>
      </c>
      <c r="S112" s="109">
        <f t="shared" ref="S112:S128" si="34">R112*P112</f>
        <v>0</v>
      </c>
      <c r="T112" s="120">
        <v>14.2</v>
      </c>
      <c r="U112" s="122">
        <f t="shared" ref="U112:U128" si="35">Q112*L112</f>
        <v>0</v>
      </c>
      <c r="V112" s="142">
        <f t="shared" ref="V112:V128" si="36">Q112*T112</f>
        <v>0</v>
      </c>
      <c r="W112" s="28"/>
      <c r="X112" s="28"/>
    </row>
    <row r="113" spans="2:24" ht="16" thickBot="1" x14ac:dyDescent="0.4">
      <c r="B113" s="190">
        <v>4820145440938</v>
      </c>
      <c r="C113" s="191"/>
      <c r="D113" s="192"/>
      <c r="E113" s="168" t="s">
        <v>163</v>
      </c>
      <c r="F113" s="176"/>
      <c r="G113" s="176"/>
      <c r="H113" s="179" t="s">
        <v>22</v>
      </c>
      <c r="I113" s="242"/>
      <c r="J113" s="179">
        <v>40</v>
      </c>
      <c r="K113" s="179"/>
      <c r="L113" s="180">
        <v>2.1999999999999999E-2</v>
      </c>
      <c r="M113" s="180"/>
      <c r="N113" s="86"/>
      <c r="O113" s="86"/>
      <c r="P113" s="38">
        <v>13.8</v>
      </c>
      <c r="Q113" s="91"/>
      <c r="R113" s="91">
        <f t="shared" si="33"/>
        <v>0</v>
      </c>
      <c r="S113" s="38">
        <f t="shared" si="34"/>
        <v>0</v>
      </c>
      <c r="T113" s="73">
        <v>5.4</v>
      </c>
      <c r="U113" s="45">
        <f t="shared" si="35"/>
        <v>0</v>
      </c>
      <c r="V113" s="78">
        <f t="shared" si="36"/>
        <v>0</v>
      </c>
      <c r="W113" s="28"/>
      <c r="X113" s="28"/>
    </row>
    <row r="114" spans="2:24" ht="16" thickBot="1" x14ac:dyDescent="0.4">
      <c r="B114" s="190">
        <v>4820145440143</v>
      </c>
      <c r="C114" s="191"/>
      <c r="D114" s="192"/>
      <c r="E114" s="168" t="s">
        <v>130</v>
      </c>
      <c r="F114" s="176"/>
      <c r="G114" s="176"/>
      <c r="H114" s="168" t="s">
        <v>22</v>
      </c>
      <c r="I114" s="176"/>
      <c r="J114" s="168">
        <v>180</v>
      </c>
      <c r="K114" s="168"/>
      <c r="L114" s="169">
        <v>3.1E-2</v>
      </c>
      <c r="M114" s="169"/>
      <c r="N114" s="92"/>
      <c r="O114" s="92"/>
      <c r="P114" s="25">
        <v>5.58</v>
      </c>
      <c r="Q114" s="91"/>
      <c r="R114" s="91">
        <f t="shared" si="33"/>
        <v>0</v>
      </c>
      <c r="S114" s="38">
        <f t="shared" si="34"/>
        <v>0</v>
      </c>
      <c r="T114" s="73">
        <v>14</v>
      </c>
      <c r="U114" s="45">
        <f t="shared" si="35"/>
        <v>0</v>
      </c>
      <c r="V114" s="78">
        <f t="shared" si="36"/>
        <v>0</v>
      </c>
      <c r="W114" s="28"/>
      <c r="X114" s="28"/>
    </row>
    <row r="115" spans="2:24" ht="16" thickBot="1" x14ac:dyDescent="0.4">
      <c r="B115" s="190">
        <v>4820145440693</v>
      </c>
      <c r="C115" s="191"/>
      <c r="D115" s="192"/>
      <c r="E115" s="168" t="s">
        <v>132</v>
      </c>
      <c r="F115" s="176"/>
      <c r="G115" s="176"/>
      <c r="H115" s="168" t="s">
        <v>22</v>
      </c>
      <c r="I115" s="176"/>
      <c r="J115" s="168">
        <v>180</v>
      </c>
      <c r="K115" s="168"/>
      <c r="L115" s="169">
        <v>2.1999999999999999E-2</v>
      </c>
      <c r="M115" s="169"/>
      <c r="N115" s="92"/>
      <c r="O115" s="92"/>
      <c r="P115" s="25">
        <v>4.5599999999999996</v>
      </c>
      <c r="Q115" s="91"/>
      <c r="R115" s="91">
        <f t="shared" si="33"/>
        <v>0</v>
      </c>
      <c r="S115" s="38">
        <f t="shared" si="34"/>
        <v>0</v>
      </c>
      <c r="T115" s="76">
        <v>10.5</v>
      </c>
      <c r="U115" s="45">
        <f t="shared" si="35"/>
        <v>0</v>
      </c>
      <c r="V115" s="78">
        <f t="shared" si="36"/>
        <v>0</v>
      </c>
      <c r="W115" s="28"/>
      <c r="X115" s="28"/>
    </row>
    <row r="116" spans="2:24" ht="16" thickBot="1" x14ac:dyDescent="0.4">
      <c r="B116" s="190">
        <v>4820145440150</v>
      </c>
      <c r="C116" s="191"/>
      <c r="D116" s="192"/>
      <c r="E116" s="168" t="s">
        <v>129</v>
      </c>
      <c r="F116" s="176"/>
      <c r="G116" s="176"/>
      <c r="H116" s="168" t="s">
        <v>22</v>
      </c>
      <c r="I116" s="176"/>
      <c r="J116" s="168">
        <v>130</v>
      </c>
      <c r="K116" s="168"/>
      <c r="L116" s="169">
        <v>3.1E-2</v>
      </c>
      <c r="M116" s="169"/>
      <c r="N116" s="92"/>
      <c r="O116" s="92"/>
      <c r="P116" s="25">
        <v>7.62</v>
      </c>
      <c r="Q116" s="91"/>
      <c r="R116" s="91">
        <f t="shared" si="33"/>
        <v>0</v>
      </c>
      <c r="S116" s="38">
        <f t="shared" si="34"/>
        <v>0</v>
      </c>
      <c r="T116" s="72">
        <v>15</v>
      </c>
      <c r="U116" s="45">
        <f t="shared" si="35"/>
        <v>0</v>
      </c>
      <c r="V116" s="78">
        <f t="shared" si="36"/>
        <v>0</v>
      </c>
      <c r="W116" s="28"/>
      <c r="X116" s="28"/>
    </row>
    <row r="117" spans="2:24" ht="16" thickBot="1" x14ac:dyDescent="0.4">
      <c r="B117" s="190">
        <v>4820145440709</v>
      </c>
      <c r="C117" s="191"/>
      <c r="D117" s="192"/>
      <c r="E117" s="168" t="s">
        <v>133</v>
      </c>
      <c r="F117" s="176"/>
      <c r="G117" s="176"/>
      <c r="H117" s="168" t="s">
        <v>22</v>
      </c>
      <c r="I117" s="176"/>
      <c r="J117" s="168">
        <v>130</v>
      </c>
      <c r="K117" s="168"/>
      <c r="L117" s="169">
        <v>2.1999999999999999E-2</v>
      </c>
      <c r="M117" s="169"/>
      <c r="N117" s="92"/>
      <c r="O117" s="92"/>
      <c r="P117" s="25">
        <v>6.48</v>
      </c>
      <c r="Q117" s="91"/>
      <c r="R117" s="91">
        <f t="shared" si="33"/>
        <v>0</v>
      </c>
      <c r="S117" s="38">
        <f t="shared" si="34"/>
        <v>0</v>
      </c>
      <c r="T117" s="76">
        <v>11.2</v>
      </c>
      <c r="U117" s="45">
        <f t="shared" si="35"/>
        <v>0</v>
      </c>
      <c r="V117" s="78">
        <f t="shared" si="36"/>
        <v>0</v>
      </c>
      <c r="W117" s="28"/>
      <c r="X117" s="28"/>
    </row>
    <row r="118" spans="2:24" ht="16" thickBot="1" x14ac:dyDescent="0.4">
      <c r="B118" s="190">
        <v>4820145440167</v>
      </c>
      <c r="C118" s="191"/>
      <c r="D118" s="192"/>
      <c r="E118" s="168" t="s">
        <v>131</v>
      </c>
      <c r="F118" s="176"/>
      <c r="G118" s="176"/>
      <c r="H118" s="168" t="s">
        <v>22</v>
      </c>
      <c r="I118" s="176"/>
      <c r="J118" s="168">
        <v>85</v>
      </c>
      <c r="K118" s="168"/>
      <c r="L118" s="169">
        <v>3.1E-2</v>
      </c>
      <c r="M118" s="169"/>
      <c r="N118" s="92"/>
      <c r="O118" s="92"/>
      <c r="P118" s="25">
        <v>12.18</v>
      </c>
      <c r="Q118" s="91"/>
      <c r="R118" s="91">
        <f t="shared" si="33"/>
        <v>0</v>
      </c>
      <c r="S118" s="38">
        <f t="shared" si="34"/>
        <v>0</v>
      </c>
      <c r="T118" s="73">
        <v>15.5</v>
      </c>
      <c r="U118" s="45">
        <f t="shared" si="35"/>
        <v>0</v>
      </c>
      <c r="V118" s="78">
        <f t="shared" si="36"/>
        <v>0</v>
      </c>
      <c r="W118" s="28"/>
      <c r="X118" s="28"/>
    </row>
    <row r="119" spans="2:24" ht="16" thickBot="1" x14ac:dyDescent="0.4">
      <c r="B119" s="190">
        <v>4820145440716</v>
      </c>
      <c r="C119" s="191"/>
      <c r="D119" s="192"/>
      <c r="E119" s="168" t="s">
        <v>134</v>
      </c>
      <c r="F119" s="176"/>
      <c r="G119" s="176"/>
      <c r="H119" s="168" t="s">
        <v>22</v>
      </c>
      <c r="I119" s="176"/>
      <c r="J119" s="168">
        <v>85</v>
      </c>
      <c r="K119" s="168"/>
      <c r="L119" s="169">
        <v>2.1999999999999999E-2</v>
      </c>
      <c r="M119" s="169"/>
      <c r="N119" s="92"/>
      <c r="O119" s="92"/>
      <c r="P119" s="25">
        <v>10.14</v>
      </c>
      <c r="Q119" s="91"/>
      <c r="R119" s="91">
        <f t="shared" si="33"/>
        <v>0</v>
      </c>
      <c r="S119" s="38">
        <f t="shared" si="34"/>
        <v>0</v>
      </c>
      <c r="T119" s="76">
        <v>12.1</v>
      </c>
      <c r="U119" s="45">
        <f t="shared" si="35"/>
        <v>0</v>
      </c>
      <c r="V119" s="78">
        <f t="shared" si="36"/>
        <v>0</v>
      </c>
      <c r="W119" s="28"/>
      <c r="X119" s="28"/>
    </row>
    <row r="120" spans="2:24" ht="16" thickBot="1" x14ac:dyDescent="0.4">
      <c r="B120" s="190">
        <v>4820145440983</v>
      </c>
      <c r="C120" s="191"/>
      <c r="D120" s="192"/>
      <c r="E120" s="168" t="s">
        <v>181</v>
      </c>
      <c r="F120" s="176"/>
      <c r="G120" s="176"/>
      <c r="H120" s="168" t="s">
        <v>22</v>
      </c>
      <c r="I120" s="176"/>
      <c r="J120" s="225">
        <v>45</v>
      </c>
      <c r="K120" s="226"/>
      <c r="L120" s="255">
        <v>3.1E-2</v>
      </c>
      <c r="M120" s="256"/>
      <c r="N120" s="92"/>
      <c r="O120" s="92"/>
      <c r="P120" s="25">
        <v>23.16</v>
      </c>
      <c r="Q120" s="91"/>
      <c r="R120" s="91">
        <f t="shared" si="33"/>
        <v>0</v>
      </c>
      <c r="S120" s="38">
        <f t="shared" si="34"/>
        <v>0</v>
      </c>
      <c r="T120" s="77">
        <v>16.3</v>
      </c>
      <c r="U120" s="45">
        <f t="shared" si="35"/>
        <v>0</v>
      </c>
      <c r="V120" s="78">
        <f t="shared" si="36"/>
        <v>0</v>
      </c>
      <c r="W120" s="28"/>
      <c r="X120" s="28"/>
    </row>
    <row r="121" spans="2:24" ht="16" thickBot="1" x14ac:dyDescent="0.4">
      <c r="B121" s="190">
        <v>4820145440464</v>
      </c>
      <c r="C121" s="191"/>
      <c r="D121" s="192"/>
      <c r="E121" s="168" t="s">
        <v>220</v>
      </c>
      <c r="F121" s="176"/>
      <c r="G121" s="176"/>
      <c r="H121" s="168" t="s">
        <v>69</v>
      </c>
      <c r="I121" s="176"/>
      <c r="J121" s="168">
        <v>100</v>
      </c>
      <c r="K121" s="168"/>
      <c r="L121" s="169">
        <v>3.1E-2</v>
      </c>
      <c r="M121" s="169"/>
      <c r="N121" s="92"/>
      <c r="O121" s="92"/>
      <c r="P121" s="25">
        <v>8.1</v>
      </c>
      <c r="Q121" s="91"/>
      <c r="R121" s="91">
        <f t="shared" si="33"/>
        <v>0</v>
      </c>
      <c r="S121" s="38">
        <f t="shared" si="34"/>
        <v>0</v>
      </c>
      <c r="T121" s="73">
        <v>15</v>
      </c>
      <c r="U121" s="45">
        <f t="shared" si="35"/>
        <v>0</v>
      </c>
      <c r="V121" s="78">
        <f t="shared" si="36"/>
        <v>0</v>
      </c>
      <c r="W121" s="28"/>
      <c r="X121" s="28"/>
    </row>
    <row r="122" spans="2:24" ht="16" thickBot="1" x14ac:dyDescent="0.4">
      <c r="B122" s="190">
        <v>4820145440945</v>
      </c>
      <c r="C122" s="191"/>
      <c r="D122" s="192"/>
      <c r="E122" s="168" t="s">
        <v>179</v>
      </c>
      <c r="F122" s="176"/>
      <c r="G122" s="176"/>
      <c r="H122" s="168" t="s">
        <v>69</v>
      </c>
      <c r="I122" s="176"/>
      <c r="J122" s="168">
        <v>40</v>
      </c>
      <c r="K122" s="168"/>
      <c r="L122" s="169">
        <v>2.5000000000000001E-2</v>
      </c>
      <c r="M122" s="169"/>
      <c r="N122" s="92"/>
      <c r="O122" s="92"/>
      <c r="P122" s="25">
        <v>13.26</v>
      </c>
      <c r="Q122" s="91"/>
      <c r="R122" s="91">
        <f t="shared" si="33"/>
        <v>0</v>
      </c>
      <c r="S122" s="38">
        <f t="shared" si="34"/>
        <v>0</v>
      </c>
      <c r="T122" s="73">
        <v>5.0999999999999996</v>
      </c>
      <c r="U122" s="45">
        <f t="shared" si="35"/>
        <v>0</v>
      </c>
      <c r="V122" s="78">
        <f t="shared" si="36"/>
        <v>0</v>
      </c>
      <c r="W122" s="28"/>
      <c r="X122" s="28"/>
    </row>
    <row r="123" spans="2:24" ht="16" thickBot="1" x14ac:dyDescent="0.4">
      <c r="B123" s="190">
        <v>4820145441652</v>
      </c>
      <c r="C123" s="191"/>
      <c r="D123" s="192"/>
      <c r="E123" s="168" t="s">
        <v>258</v>
      </c>
      <c r="F123" s="176"/>
      <c r="G123" s="176"/>
      <c r="H123" s="168" t="s">
        <v>264</v>
      </c>
      <c r="I123" s="176"/>
      <c r="J123" s="168">
        <v>30</v>
      </c>
      <c r="K123" s="168"/>
      <c r="L123" s="169">
        <v>1.2E-2</v>
      </c>
      <c r="M123" s="169"/>
      <c r="N123" s="92"/>
      <c r="O123" s="92"/>
      <c r="P123" s="25">
        <v>12.12</v>
      </c>
      <c r="Q123" s="154"/>
      <c r="R123" s="154">
        <f t="shared" si="33"/>
        <v>0</v>
      </c>
      <c r="S123" s="38">
        <f t="shared" si="34"/>
        <v>0</v>
      </c>
      <c r="T123" s="73">
        <v>6.8</v>
      </c>
      <c r="U123" s="45">
        <f t="shared" si="35"/>
        <v>0</v>
      </c>
      <c r="V123" s="78">
        <f t="shared" si="36"/>
        <v>0</v>
      </c>
      <c r="W123" s="28"/>
      <c r="X123" s="28"/>
    </row>
    <row r="124" spans="2:24" ht="16" thickBot="1" x14ac:dyDescent="0.4">
      <c r="B124" s="190">
        <v>4820145440181</v>
      </c>
      <c r="C124" s="191"/>
      <c r="D124" s="192"/>
      <c r="E124" s="168" t="s">
        <v>221</v>
      </c>
      <c r="F124" s="176"/>
      <c r="G124" s="176"/>
      <c r="H124" s="168" t="s">
        <v>70</v>
      </c>
      <c r="I124" s="176"/>
      <c r="J124" s="168">
        <v>50</v>
      </c>
      <c r="K124" s="168"/>
      <c r="L124" s="169">
        <v>2.5000000000000001E-2</v>
      </c>
      <c r="M124" s="169"/>
      <c r="N124" s="92"/>
      <c r="O124" s="92"/>
      <c r="P124" s="25">
        <v>13.2</v>
      </c>
      <c r="Q124" s="91"/>
      <c r="R124" s="91">
        <f t="shared" si="33"/>
        <v>0</v>
      </c>
      <c r="S124" s="38">
        <f t="shared" si="34"/>
        <v>0</v>
      </c>
      <c r="T124" s="73">
        <v>11.7</v>
      </c>
      <c r="U124" s="45">
        <f t="shared" si="35"/>
        <v>0</v>
      </c>
      <c r="V124" s="78">
        <f t="shared" si="36"/>
        <v>0</v>
      </c>
      <c r="W124" s="28"/>
      <c r="X124" s="28"/>
    </row>
    <row r="125" spans="2:24" ht="16" thickBot="1" x14ac:dyDescent="0.4">
      <c r="B125" s="170">
        <v>4820145440174</v>
      </c>
      <c r="C125" s="171"/>
      <c r="D125" s="172"/>
      <c r="E125" s="168" t="s">
        <v>222</v>
      </c>
      <c r="F125" s="176"/>
      <c r="G125" s="176"/>
      <c r="H125" s="168" t="s">
        <v>71</v>
      </c>
      <c r="I125" s="176"/>
      <c r="J125" s="168">
        <v>50</v>
      </c>
      <c r="K125" s="168"/>
      <c r="L125" s="168">
        <v>3.2000000000000001E-2</v>
      </c>
      <c r="M125" s="168"/>
      <c r="N125" s="96"/>
      <c r="O125" s="96"/>
      <c r="P125" s="156">
        <v>15.72</v>
      </c>
      <c r="Q125" s="156"/>
      <c r="R125" s="156">
        <f t="shared" si="33"/>
        <v>0</v>
      </c>
      <c r="S125" s="119">
        <f t="shared" si="34"/>
        <v>0</v>
      </c>
      <c r="T125" s="110">
        <v>16.5</v>
      </c>
      <c r="U125" s="111">
        <f t="shared" si="35"/>
        <v>0</v>
      </c>
      <c r="V125" s="95">
        <f t="shared" si="36"/>
        <v>0</v>
      </c>
      <c r="W125" s="28"/>
      <c r="X125" s="28"/>
    </row>
    <row r="126" spans="2:24" ht="16" thickBot="1" x14ac:dyDescent="0.4">
      <c r="B126" s="170">
        <v>4820145440204</v>
      </c>
      <c r="C126" s="171"/>
      <c r="D126" s="172"/>
      <c r="E126" s="257" t="s">
        <v>260</v>
      </c>
      <c r="F126" s="258"/>
      <c r="G126" s="258"/>
      <c r="H126" s="179" t="s">
        <v>69</v>
      </c>
      <c r="I126" s="242"/>
      <c r="J126" s="179">
        <v>100</v>
      </c>
      <c r="K126" s="179"/>
      <c r="L126" s="169">
        <v>3.1E-2</v>
      </c>
      <c r="M126" s="169"/>
      <c r="N126" s="158"/>
      <c r="O126" s="158"/>
      <c r="P126" s="38">
        <v>8.58</v>
      </c>
      <c r="Q126" s="157"/>
      <c r="R126" s="157">
        <f t="shared" si="33"/>
        <v>0</v>
      </c>
      <c r="S126" s="38">
        <f t="shared" si="34"/>
        <v>0</v>
      </c>
      <c r="T126" s="73">
        <v>14.7</v>
      </c>
      <c r="U126" s="45">
        <f t="shared" si="35"/>
        <v>0</v>
      </c>
      <c r="V126" s="78">
        <f t="shared" si="36"/>
        <v>0</v>
      </c>
      <c r="W126" s="28"/>
      <c r="X126" s="28"/>
    </row>
    <row r="127" spans="2:24" ht="16" thickBot="1" x14ac:dyDescent="0.4">
      <c r="B127" s="170">
        <v>4820145441591</v>
      </c>
      <c r="C127" s="171"/>
      <c r="D127" s="172"/>
      <c r="E127" s="168" t="s">
        <v>261</v>
      </c>
      <c r="F127" s="176"/>
      <c r="G127" s="176"/>
      <c r="H127" s="168" t="s">
        <v>263</v>
      </c>
      <c r="I127" s="176"/>
      <c r="J127" s="168">
        <v>20</v>
      </c>
      <c r="K127" s="168"/>
      <c r="L127" s="169">
        <v>1.6E-2</v>
      </c>
      <c r="M127" s="169"/>
      <c r="N127" s="158"/>
      <c r="O127" s="158"/>
      <c r="P127" s="25">
        <v>22.56</v>
      </c>
      <c r="Q127" s="157"/>
      <c r="R127" s="157">
        <f t="shared" si="33"/>
        <v>0</v>
      </c>
      <c r="S127" s="38">
        <f t="shared" si="34"/>
        <v>0</v>
      </c>
      <c r="T127" s="73">
        <v>7.43</v>
      </c>
      <c r="U127" s="45">
        <f t="shared" si="35"/>
        <v>0</v>
      </c>
      <c r="V127" s="78">
        <f t="shared" si="36"/>
        <v>0</v>
      </c>
      <c r="W127" s="28"/>
      <c r="X127" s="28"/>
    </row>
    <row r="128" spans="2:24" ht="16" thickBot="1" x14ac:dyDescent="0.4">
      <c r="B128" s="170">
        <v>4820145441607</v>
      </c>
      <c r="C128" s="171"/>
      <c r="D128" s="172"/>
      <c r="E128" s="168" t="s">
        <v>262</v>
      </c>
      <c r="F128" s="176"/>
      <c r="G128" s="176"/>
      <c r="H128" s="168" t="s">
        <v>263</v>
      </c>
      <c r="I128" s="176"/>
      <c r="J128" s="168">
        <v>12</v>
      </c>
      <c r="K128" s="168"/>
      <c r="L128" s="169">
        <v>1.7999999999999999E-2</v>
      </c>
      <c r="M128" s="169"/>
      <c r="N128" s="158"/>
      <c r="O128" s="158"/>
      <c r="P128" s="25">
        <v>44.52</v>
      </c>
      <c r="Q128" s="157"/>
      <c r="R128" s="157">
        <f t="shared" si="33"/>
        <v>0</v>
      </c>
      <c r="S128" s="38">
        <f t="shared" si="34"/>
        <v>0</v>
      </c>
      <c r="T128" s="73">
        <v>9.1</v>
      </c>
      <c r="U128" s="45">
        <f t="shared" si="35"/>
        <v>0</v>
      </c>
      <c r="V128" s="78">
        <f t="shared" si="36"/>
        <v>0</v>
      </c>
      <c r="W128" s="28"/>
      <c r="X128" s="28"/>
    </row>
    <row r="129" spans="2:24" ht="18.5" thickBot="1" x14ac:dyDescent="0.45">
      <c r="B129" s="185"/>
      <c r="C129" s="186"/>
      <c r="D129" s="187"/>
      <c r="E129" s="183" t="s">
        <v>245</v>
      </c>
      <c r="F129" s="184"/>
      <c r="G129" s="184"/>
      <c r="H129" s="184"/>
      <c r="I129" s="184"/>
      <c r="J129" s="184"/>
      <c r="K129" s="184"/>
      <c r="L129" s="184"/>
      <c r="M129" s="184"/>
      <c r="N129" s="63"/>
      <c r="O129" s="63"/>
      <c r="P129" s="64"/>
      <c r="Q129" s="64"/>
      <c r="R129" s="64"/>
      <c r="S129" s="64"/>
      <c r="T129" s="81"/>
      <c r="U129" s="81"/>
      <c r="V129" s="79"/>
      <c r="W129" s="28"/>
      <c r="X129" s="28"/>
    </row>
    <row r="130" spans="2:24" ht="16" thickBot="1" x14ac:dyDescent="0.4">
      <c r="B130" s="165">
        <v>4820145440228</v>
      </c>
      <c r="C130" s="166"/>
      <c r="D130" s="167"/>
      <c r="E130" s="179" t="s">
        <v>23</v>
      </c>
      <c r="F130" s="242"/>
      <c r="G130" s="242"/>
      <c r="H130" s="179"/>
      <c r="I130" s="179"/>
      <c r="J130" s="179">
        <v>42</v>
      </c>
      <c r="K130" s="179"/>
      <c r="L130" s="179">
        <v>2.5000000000000001E-2</v>
      </c>
      <c r="M130" s="179"/>
      <c r="N130" s="86"/>
      <c r="O130" s="86"/>
      <c r="P130" s="38">
        <v>5.82</v>
      </c>
      <c r="Q130" s="88"/>
      <c r="R130" s="88">
        <f>Q130*J130</f>
        <v>0</v>
      </c>
      <c r="S130" s="38">
        <f>R130*P130</f>
        <v>0</v>
      </c>
      <c r="T130" s="72">
        <v>2.2000000000000002</v>
      </c>
      <c r="U130" s="45">
        <f t="shared" ref="U130:U166" si="37">Q130*L130</f>
        <v>0</v>
      </c>
      <c r="V130" s="78">
        <f t="shared" ref="V130:V166" si="38">Q130*T130</f>
        <v>0</v>
      </c>
      <c r="W130" s="28"/>
      <c r="X130" s="28"/>
    </row>
    <row r="131" spans="2:24" ht="16" thickBot="1" x14ac:dyDescent="0.4">
      <c r="B131" s="190">
        <v>4820145441188</v>
      </c>
      <c r="C131" s="191"/>
      <c r="D131" s="192"/>
      <c r="E131" s="179" t="s">
        <v>197</v>
      </c>
      <c r="F131" s="242"/>
      <c r="G131" s="242"/>
      <c r="H131" s="179"/>
      <c r="I131" s="179"/>
      <c r="J131" s="179">
        <v>42</v>
      </c>
      <c r="K131" s="179"/>
      <c r="L131" s="179">
        <v>2.5000000000000001E-2</v>
      </c>
      <c r="M131" s="179"/>
      <c r="N131" s="86"/>
      <c r="O131" s="86"/>
      <c r="P131" s="38">
        <v>8.4</v>
      </c>
      <c r="Q131" s="102"/>
      <c r="R131" s="102">
        <f>Q131*J131</f>
        <v>0</v>
      </c>
      <c r="S131" s="38">
        <f>R131*P131</f>
        <v>0</v>
      </c>
      <c r="T131" s="72">
        <v>3</v>
      </c>
      <c r="U131" s="45">
        <f t="shared" si="37"/>
        <v>0</v>
      </c>
      <c r="V131" s="78">
        <f t="shared" si="38"/>
        <v>0</v>
      </c>
      <c r="W131" s="28"/>
      <c r="X131" s="28"/>
    </row>
    <row r="132" spans="2:24" ht="16" thickBot="1" x14ac:dyDescent="0.4">
      <c r="B132" s="190">
        <v>4820145441195</v>
      </c>
      <c r="C132" s="191"/>
      <c r="D132" s="192"/>
      <c r="E132" s="179" t="s">
        <v>198</v>
      </c>
      <c r="F132" s="242"/>
      <c r="G132" s="242"/>
      <c r="H132" s="179"/>
      <c r="I132" s="179"/>
      <c r="J132" s="179">
        <v>42</v>
      </c>
      <c r="K132" s="179"/>
      <c r="L132" s="179">
        <v>2.5000000000000001E-2</v>
      </c>
      <c r="M132" s="179"/>
      <c r="N132" s="86"/>
      <c r="O132" s="86"/>
      <c r="P132" s="38">
        <v>14.7</v>
      </c>
      <c r="Q132" s="102"/>
      <c r="R132" s="102">
        <f>Q132*J132</f>
        <v>0</v>
      </c>
      <c r="S132" s="38">
        <f>R132*P132</f>
        <v>0</v>
      </c>
      <c r="T132" s="72">
        <v>5.2</v>
      </c>
      <c r="U132" s="45">
        <f t="shared" si="37"/>
        <v>0</v>
      </c>
      <c r="V132" s="78">
        <f t="shared" si="38"/>
        <v>0</v>
      </c>
      <c r="W132" s="28"/>
      <c r="X132" s="28"/>
    </row>
    <row r="133" spans="2:24" ht="16" thickBot="1" x14ac:dyDescent="0.4">
      <c r="B133" s="190">
        <v>4820145440235</v>
      </c>
      <c r="C133" s="191"/>
      <c r="D133" s="192"/>
      <c r="E133" s="168" t="s">
        <v>24</v>
      </c>
      <c r="F133" s="176"/>
      <c r="G133" s="176"/>
      <c r="H133" s="168"/>
      <c r="I133" s="168"/>
      <c r="J133" s="168">
        <v>100</v>
      </c>
      <c r="K133" s="168"/>
      <c r="L133" s="168">
        <v>3.4000000000000002E-2</v>
      </c>
      <c r="M133" s="168"/>
      <c r="N133" s="92"/>
      <c r="O133" s="92"/>
      <c r="P133" s="89">
        <v>4.8600000000000003</v>
      </c>
      <c r="Q133" s="88"/>
      <c r="R133" s="88">
        <f t="shared" ref="R133:R179" si="39">Q133*J133</f>
        <v>0</v>
      </c>
      <c r="S133" s="38">
        <f t="shared" ref="S133:S179" si="40">R133*P133</f>
        <v>0</v>
      </c>
      <c r="T133" s="72">
        <v>4.0999999999999996</v>
      </c>
      <c r="U133" s="45">
        <f t="shared" si="37"/>
        <v>0</v>
      </c>
      <c r="V133" s="78">
        <f t="shared" si="38"/>
        <v>0</v>
      </c>
      <c r="W133" s="28"/>
      <c r="X133" s="28"/>
    </row>
    <row r="134" spans="2:24" ht="16" thickBot="1" x14ac:dyDescent="0.4">
      <c r="B134" s="190">
        <v>4820145441539</v>
      </c>
      <c r="C134" s="191"/>
      <c r="D134" s="192"/>
      <c r="E134" s="168" t="s">
        <v>244</v>
      </c>
      <c r="F134" s="176"/>
      <c r="G134" s="176"/>
      <c r="H134" s="168"/>
      <c r="I134" s="168"/>
      <c r="J134" s="168">
        <v>40</v>
      </c>
      <c r="K134" s="168"/>
      <c r="L134" s="169">
        <v>3.2000000000000001E-2</v>
      </c>
      <c r="M134" s="169"/>
      <c r="N134" s="92"/>
      <c r="O134" s="92"/>
      <c r="P134" s="25">
        <v>9.18</v>
      </c>
      <c r="Q134" s="149"/>
      <c r="R134" s="149">
        <f>Q134*J134</f>
        <v>0</v>
      </c>
      <c r="S134" s="38">
        <f>R134*P134</f>
        <v>0</v>
      </c>
      <c r="T134" s="72">
        <v>4.0999999999999996</v>
      </c>
      <c r="U134" s="45">
        <f t="shared" si="37"/>
        <v>0</v>
      </c>
      <c r="V134" s="78">
        <f t="shared" si="38"/>
        <v>0</v>
      </c>
      <c r="W134" s="28"/>
      <c r="X134" s="28"/>
    </row>
    <row r="135" spans="2:24" ht="16" thickBot="1" x14ac:dyDescent="0.4">
      <c r="B135" s="190">
        <v>4820145440723</v>
      </c>
      <c r="C135" s="191"/>
      <c r="D135" s="192"/>
      <c r="E135" s="168" t="s">
        <v>154</v>
      </c>
      <c r="F135" s="176"/>
      <c r="G135" s="176"/>
      <c r="H135" s="168" t="s">
        <v>155</v>
      </c>
      <c r="I135" s="168"/>
      <c r="J135" s="168">
        <v>120</v>
      </c>
      <c r="K135" s="168"/>
      <c r="L135" s="168">
        <v>2.3E-2</v>
      </c>
      <c r="M135" s="168"/>
      <c r="N135" s="92"/>
      <c r="O135" s="92"/>
      <c r="P135" s="25">
        <v>7.38</v>
      </c>
      <c r="Q135" s="88"/>
      <c r="R135" s="88">
        <f t="shared" si="39"/>
        <v>0</v>
      </c>
      <c r="S135" s="38">
        <f t="shared" si="40"/>
        <v>0</v>
      </c>
      <c r="T135" s="76">
        <v>6.2</v>
      </c>
      <c r="U135" s="45">
        <f t="shared" si="37"/>
        <v>0</v>
      </c>
      <c r="V135" s="78">
        <f t="shared" si="38"/>
        <v>0</v>
      </c>
      <c r="W135" s="28"/>
      <c r="X135" s="28"/>
    </row>
    <row r="136" spans="2:24" ht="18.5" thickBot="1" x14ac:dyDescent="0.45">
      <c r="B136" s="185"/>
      <c r="C136" s="186"/>
      <c r="D136" s="187"/>
      <c r="E136" s="183" t="s">
        <v>247</v>
      </c>
      <c r="F136" s="184"/>
      <c r="G136" s="184"/>
      <c r="H136" s="184"/>
      <c r="I136" s="184"/>
      <c r="J136" s="184"/>
      <c r="K136" s="184"/>
      <c r="L136" s="184"/>
      <c r="M136" s="184"/>
      <c r="N136" s="63"/>
      <c r="O136" s="63"/>
      <c r="P136" s="64"/>
      <c r="Q136" s="64"/>
      <c r="R136" s="64"/>
      <c r="S136" s="64"/>
      <c r="T136" s="81"/>
      <c r="U136" s="81"/>
      <c r="V136" s="79"/>
      <c r="W136" s="28"/>
      <c r="X136" s="28"/>
    </row>
    <row r="137" spans="2:24" ht="16" thickBot="1" x14ac:dyDescent="0.4">
      <c r="B137" s="190">
        <v>4820145440266</v>
      </c>
      <c r="C137" s="191"/>
      <c r="D137" s="192"/>
      <c r="E137" s="168" t="s">
        <v>135</v>
      </c>
      <c r="F137" s="176"/>
      <c r="G137" s="176"/>
      <c r="H137" s="168"/>
      <c r="I137" s="168"/>
      <c r="J137" s="168">
        <v>70</v>
      </c>
      <c r="K137" s="168"/>
      <c r="L137" s="168">
        <v>2.5000000000000001E-2</v>
      </c>
      <c r="M137" s="168"/>
      <c r="N137" s="92"/>
      <c r="O137" s="92"/>
      <c r="P137" s="25">
        <v>8.76</v>
      </c>
      <c r="Q137" s="88"/>
      <c r="R137" s="88">
        <f t="shared" si="39"/>
        <v>0</v>
      </c>
      <c r="S137" s="38">
        <f t="shared" si="40"/>
        <v>0</v>
      </c>
      <c r="T137" s="72">
        <v>5.5</v>
      </c>
      <c r="U137" s="45">
        <f t="shared" si="37"/>
        <v>0</v>
      </c>
      <c r="V137" s="78">
        <f t="shared" si="38"/>
        <v>0</v>
      </c>
      <c r="W137" s="28"/>
      <c r="X137" s="28"/>
    </row>
    <row r="138" spans="2:24" ht="16" thickBot="1" x14ac:dyDescent="0.4">
      <c r="B138" s="190">
        <v>4820145441287</v>
      </c>
      <c r="C138" s="191"/>
      <c r="D138" s="192"/>
      <c r="E138" s="168" t="s">
        <v>209</v>
      </c>
      <c r="F138" s="176"/>
      <c r="G138" s="176"/>
      <c r="H138" s="168"/>
      <c r="I138" s="168"/>
      <c r="J138" s="168">
        <v>40</v>
      </c>
      <c r="K138" s="168"/>
      <c r="L138" s="168">
        <v>2.5000000000000001E-2</v>
      </c>
      <c r="M138" s="168"/>
      <c r="N138" s="92"/>
      <c r="O138" s="92"/>
      <c r="P138" s="25">
        <v>11.64</v>
      </c>
      <c r="Q138" s="117"/>
      <c r="R138" s="140">
        <f t="shared" si="39"/>
        <v>0</v>
      </c>
      <c r="S138" s="38">
        <f t="shared" si="40"/>
        <v>0</v>
      </c>
      <c r="T138" s="72">
        <v>5.3</v>
      </c>
      <c r="U138" s="45">
        <f t="shared" si="37"/>
        <v>0</v>
      </c>
      <c r="V138" s="78">
        <f t="shared" si="38"/>
        <v>0</v>
      </c>
      <c r="W138" s="28"/>
      <c r="X138" s="28"/>
    </row>
    <row r="139" spans="2:24" ht="16" thickBot="1" x14ac:dyDescent="0.4">
      <c r="B139" s="190">
        <v>4820145441294</v>
      </c>
      <c r="C139" s="191"/>
      <c r="D139" s="192"/>
      <c r="E139" s="168" t="s">
        <v>210</v>
      </c>
      <c r="F139" s="176"/>
      <c r="G139" s="176"/>
      <c r="H139" s="168"/>
      <c r="I139" s="168"/>
      <c r="J139" s="168">
        <v>30</v>
      </c>
      <c r="K139" s="168"/>
      <c r="L139" s="168">
        <v>2.5000000000000001E-2</v>
      </c>
      <c r="M139" s="168"/>
      <c r="N139" s="92"/>
      <c r="O139" s="92"/>
      <c r="P139" s="25">
        <v>22.14</v>
      </c>
      <c r="Q139" s="117"/>
      <c r="R139" s="140">
        <f t="shared" si="39"/>
        <v>0</v>
      </c>
      <c r="S139" s="38">
        <f t="shared" si="40"/>
        <v>0</v>
      </c>
      <c r="T139" s="72">
        <v>7.35</v>
      </c>
      <c r="U139" s="45">
        <f t="shared" si="37"/>
        <v>0</v>
      </c>
      <c r="V139" s="78">
        <f t="shared" si="38"/>
        <v>0</v>
      </c>
      <c r="W139" s="28"/>
      <c r="X139" s="28"/>
    </row>
    <row r="140" spans="2:24" ht="16" thickBot="1" x14ac:dyDescent="0.4">
      <c r="B140" s="190">
        <v>4820145441300</v>
      </c>
      <c r="C140" s="191"/>
      <c r="D140" s="192"/>
      <c r="E140" s="168" t="s">
        <v>211</v>
      </c>
      <c r="F140" s="176"/>
      <c r="G140" s="176"/>
      <c r="H140" s="168"/>
      <c r="I140" s="168"/>
      <c r="J140" s="168">
        <v>12</v>
      </c>
      <c r="K140" s="168"/>
      <c r="L140" s="168">
        <v>2.5000000000000001E-2</v>
      </c>
      <c r="M140" s="168"/>
      <c r="N140" s="92"/>
      <c r="O140" s="92"/>
      <c r="P140" s="25">
        <v>32.46</v>
      </c>
      <c r="Q140" s="117"/>
      <c r="R140" s="140">
        <f t="shared" si="39"/>
        <v>0</v>
      </c>
      <c r="S140" s="38">
        <f t="shared" si="40"/>
        <v>0</v>
      </c>
      <c r="T140" s="72">
        <v>8.1999999999999993</v>
      </c>
      <c r="U140" s="45">
        <f t="shared" si="37"/>
        <v>0</v>
      </c>
      <c r="V140" s="78">
        <f t="shared" si="38"/>
        <v>0</v>
      </c>
      <c r="W140" s="28"/>
      <c r="X140" s="28"/>
    </row>
    <row r="141" spans="2:24" ht="16" thickBot="1" x14ac:dyDescent="0.4">
      <c r="B141" s="190">
        <v>4820145440785</v>
      </c>
      <c r="C141" s="191"/>
      <c r="D141" s="192"/>
      <c r="E141" s="168" t="s">
        <v>188</v>
      </c>
      <c r="F141" s="176"/>
      <c r="G141" s="176"/>
      <c r="H141" s="168"/>
      <c r="I141" s="168"/>
      <c r="J141" s="168">
        <v>8</v>
      </c>
      <c r="K141" s="168"/>
      <c r="L141" s="168">
        <v>3.4000000000000002E-2</v>
      </c>
      <c r="M141" s="168"/>
      <c r="N141" s="92"/>
      <c r="O141" s="92"/>
      <c r="P141" s="25">
        <v>65.94</v>
      </c>
      <c r="Q141" s="117"/>
      <c r="R141" s="140">
        <f t="shared" si="39"/>
        <v>0</v>
      </c>
      <c r="S141" s="38">
        <f t="shared" si="40"/>
        <v>0</v>
      </c>
      <c r="T141" s="77">
        <v>14.06</v>
      </c>
      <c r="U141" s="45">
        <f t="shared" si="37"/>
        <v>0</v>
      </c>
      <c r="V141" s="78">
        <f t="shared" si="38"/>
        <v>0</v>
      </c>
      <c r="W141" s="28"/>
      <c r="X141" s="28"/>
    </row>
    <row r="142" spans="2:24" ht="16" thickBot="1" x14ac:dyDescent="0.4">
      <c r="B142" s="190">
        <v>4820145440822</v>
      </c>
      <c r="C142" s="191"/>
      <c r="D142" s="192"/>
      <c r="E142" s="168" t="s">
        <v>157</v>
      </c>
      <c r="F142" s="176"/>
      <c r="G142" s="176"/>
      <c r="H142" s="168"/>
      <c r="I142" s="168"/>
      <c r="J142" s="168">
        <v>40</v>
      </c>
      <c r="K142" s="168"/>
      <c r="L142" s="169">
        <v>3.2000000000000001E-2</v>
      </c>
      <c r="M142" s="169"/>
      <c r="N142" s="92"/>
      <c r="O142" s="92"/>
      <c r="P142" s="89">
        <v>10.02</v>
      </c>
      <c r="Q142" s="88"/>
      <c r="R142" s="88">
        <f t="shared" si="39"/>
        <v>0</v>
      </c>
      <c r="S142" s="38">
        <f t="shared" si="40"/>
        <v>0</v>
      </c>
      <c r="T142" s="72">
        <v>5</v>
      </c>
      <c r="U142" s="45">
        <f t="shared" si="37"/>
        <v>0</v>
      </c>
      <c r="V142" s="78">
        <f t="shared" si="38"/>
        <v>0</v>
      </c>
      <c r="W142" s="28"/>
      <c r="X142" s="28"/>
    </row>
    <row r="143" spans="2:24" ht="16" thickBot="1" x14ac:dyDescent="0.4">
      <c r="B143" s="190">
        <v>4820145441584</v>
      </c>
      <c r="C143" s="191"/>
      <c r="D143" s="192"/>
      <c r="E143" s="168" t="s">
        <v>249</v>
      </c>
      <c r="F143" s="176"/>
      <c r="G143" s="176"/>
      <c r="H143" s="168"/>
      <c r="I143" s="168"/>
      <c r="J143" s="168">
        <v>35</v>
      </c>
      <c r="K143" s="168"/>
      <c r="L143" s="169">
        <v>3.2000000000000001E-2</v>
      </c>
      <c r="M143" s="169"/>
      <c r="N143" s="92"/>
      <c r="O143" s="92"/>
      <c r="P143" s="148">
        <v>19.14</v>
      </c>
      <c r="Q143" s="149"/>
      <c r="R143" s="149">
        <f t="shared" si="39"/>
        <v>0</v>
      </c>
      <c r="S143" s="38">
        <f t="shared" si="40"/>
        <v>0</v>
      </c>
      <c r="T143" s="72">
        <v>5.95</v>
      </c>
      <c r="U143" s="45">
        <f t="shared" si="37"/>
        <v>0</v>
      </c>
      <c r="V143" s="78">
        <f t="shared" si="38"/>
        <v>0</v>
      </c>
      <c r="W143" s="28"/>
      <c r="X143" s="28"/>
    </row>
    <row r="144" spans="2:24" ht="16" thickBot="1" x14ac:dyDescent="0.4">
      <c r="B144" s="190">
        <v>4820145440730</v>
      </c>
      <c r="C144" s="191"/>
      <c r="D144" s="192"/>
      <c r="E144" s="168" t="s">
        <v>136</v>
      </c>
      <c r="F144" s="176"/>
      <c r="G144" s="176"/>
      <c r="H144" s="168"/>
      <c r="I144" s="168"/>
      <c r="J144" s="168">
        <v>60</v>
      </c>
      <c r="K144" s="168"/>
      <c r="L144" s="168">
        <v>3.4000000000000002E-2</v>
      </c>
      <c r="M144" s="168"/>
      <c r="N144" s="92"/>
      <c r="O144" s="92"/>
      <c r="P144" s="25">
        <v>9</v>
      </c>
      <c r="Q144" s="88"/>
      <c r="R144" s="88">
        <f t="shared" si="39"/>
        <v>0</v>
      </c>
      <c r="S144" s="38">
        <f t="shared" si="40"/>
        <v>0</v>
      </c>
      <c r="T144" s="76">
        <v>5</v>
      </c>
      <c r="U144" s="45">
        <f t="shared" si="37"/>
        <v>0</v>
      </c>
      <c r="V144" s="78">
        <f t="shared" si="38"/>
        <v>0</v>
      </c>
      <c r="W144" s="28"/>
      <c r="X144" s="28"/>
    </row>
    <row r="145" spans="2:24" ht="16" thickBot="1" x14ac:dyDescent="0.4">
      <c r="B145" s="190">
        <v>4820145441256</v>
      </c>
      <c r="C145" s="191"/>
      <c r="D145" s="192"/>
      <c r="E145" s="168" t="s">
        <v>212</v>
      </c>
      <c r="F145" s="176"/>
      <c r="G145" s="176"/>
      <c r="H145" s="168"/>
      <c r="I145" s="168"/>
      <c r="J145" s="168">
        <v>40</v>
      </c>
      <c r="K145" s="168"/>
      <c r="L145" s="168">
        <v>2.5000000000000001E-2</v>
      </c>
      <c r="M145" s="168"/>
      <c r="N145" s="92"/>
      <c r="O145" s="92"/>
      <c r="P145" s="25">
        <v>13.98</v>
      </c>
      <c r="Q145" s="99"/>
      <c r="R145" s="99">
        <f t="shared" si="39"/>
        <v>0</v>
      </c>
      <c r="S145" s="38">
        <f t="shared" si="40"/>
        <v>0</v>
      </c>
      <c r="T145" s="77">
        <v>5.18</v>
      </c>
      <c r="U145" s="45">
        <f t="shared" si="37"/>
        <v>0</v>
      </c>
      <c r="V145" s="78">
        <f t="shared" si="38"/>
        <v>0</v>
      </c>
      <c r="W145" s="28"/>
      <c r="X145" s="28"/>
    </row>
    <row r="146" spans="2:24" ht="16" thickBot="1" x14ac:dyDescent="0.4">
      <c r="B146" s="190">
        <v>4820145441263</v>
      </c>
      <c r="C146" s="191"/>
      <c r="D146" s="192"/>
      <c r="E146" s="168" t="s">
        <v>213</v>
      </c>
      <c r="F146" s="176"/>
      <c r="G146" s="176"/>
      <c r="H146" s="168"/>
      <c r="I146" s="168"/>
      <c r="J146" s="168">
        <v>30</v>
      </c>
      <c r="K146" s="168"/>
      <c r="L146" s="168">
        <v>2.5000000000000001E-2</v>
      </c>
      <c r="M146" s="168"/>
      <c r="N146" s="92"/>
      <c r="O146" s="92"/>
      <c r="P146" s="25">
        <v>26.82</v>
      </c>
      <c r="Q146" s="117"/>
      <c r="R146" s="140">
        <f t="shared" si="39"/>
        <v>0</v>
      </c>
      <c r="S146" s="38">
        <f t="shared" si="40"/>
        <v>0</v>
      </c>
      <c r="T146" s="77">
        <v>7.4</v>
      </c>
      <c r="U146" s="45">
        <f t="shared" si="37"/>
        <v>0</v>
      </c>
      <c r="V146" s="78">
        <f t="shared" si="38"/>
        <v>0</v>
      </c>
      <c r="W146" s="28"/>
      <c r="X146" s="28"/>
    </row>
    <row r="147" spans="2:24" ht="16" thickBot="1" x14ac:dyDescent="0.4">
      <c r="B147" s="190">
        <v>4820145441270</v>
      </c>
      <c r="C147" s="191"/>
      <c r="D147" s="192"/>
      <c r="E147" s="168" t="s">
        <v>214</v>
      </c>
      <c r="F147" s="176"/>
      <c r="G147" s="176"/>
      <c r="H147" s="168"/>
      <c r="I147" s="168"/>
      <c r="J147" s="168">
        <v>12</v>
      </c>
      <c r="K147" s="168"/>
      <c r="L147" s="168">
        <v>2.5000000000000001E-2</v>
      </c>
      <c r="M147" s="168"/>
      <c r="N147" s="92"/>
      <c r="O147" s="92"/>
      <c r="P147" s="25">
        <v>48.12</v>
      </c>
      <c r="Q147" s="117"/>
      <c r="R147" s="140">
        <f t="shared" si="39"/>
        <v>0</v>
      </c>
      <c r="S147" s="38">
        <f t="shared" si="40"/>
        <v>0</v>
      </c>
      <c r="T147" s="77">
        <v>8.9</v>
      </c>
      <c r="U147" s="45">
        <f t="shared" si="37"/>
        <v>0</v>
      </c>
      <c r="V147" s="78">
        <f t="shared" si="38"/>
        <v>0</v>
      </c>
      <c r="W147" s="28"/>
      <c r="X147" s="28"/>
    </row>
    <row r="148" spans="2:24" ht="16" thickBot="1" x14ac:dyDescent="0.4">
      <c r="B148" s="190">
        <v>4820145440792</v>
      </c>
      <c r="C148" s="191"/>
      <c r="D148" s="192"/>
      <c r="E148" s="168" t="s">
        <v>189</v>
      </c>
      <c r="F148" s="176"/>
      <c r="G148" s="176"/>
      <c r="H148" s="168"/>
      <c r="I148" s="168"/>
      <c r="J148" s="168">
        <v>8</v>
      </c>
      <c r="K148" s="168"/>
      <c r="L148" s="168">
        <v>2.5000000000000001E-2</v>
      </c>
      <c r="M148" s="168"/>
      <c r="N148" s="92"/>
      <c r="O148" s="92"/>
      <c r="P148" s="25">
        <v>94.08</v>
      </c>
      <c r="Q148" s="99"/>
      <c r="R148" s="99">
        <f t="shared" si="39"/>
        <v>0</v>
      </c>
      <c r="S148" s="38">
        <f t="shared" si="40"/>
        <v>0</v>
      </c>
      <c r="T148" s="77">
        <v>14</v>
      </c>
      <c r="U148" s="45">
        <f t="shared" si="37"/>
        <v>0</v>
      </c>
      <c r="V148" s="78">
        <f t="shared" si="38"/>
        <v>0</v>
      </c>
      <c r="W148" s="28"/>
      <c r="X148" s="28"/>
    </row>
    <row r="149" spans="2:24" ht="16" thickBot="1" x14ac:dyDescent="0.4">
      <c r="B149" s="190">
        <v>4820145440839</v>
      </c>
      <c r="C149" s="191"/>
      <c r="D149" s="192"/>
      <c r="E149" s="168" t="s">
        <v>190</v>
      </c>
      <c r="F149" s="176"/>
      <c r="G149" s="176"/>
      <c r="H149" s="168"/>
      <c r="I149" s="168"/>
      <c r="J149" s="168">
        <v>40</v>
      </c>
      <c r="K149" s="168"/>
      <c r="L149" s="168">
        <v>3.2000000000000001E-2</v>
      </c>
      <c r="M149" s="168"/>
      <c r="N149" s="92"/>
      <c r="O149" s="92"/>
      <c r="P149" s="25">
        <v>11.94</v>
      </c>
      <c r="Q149" s="99"/>
      <c r="R149" s="99">
        <f t="shared" si="39"/>
        <v>0</v>
      </c>
      <c r="S149" s="38">
        <f t="shared" si="40"/>
        <v>0</v>
      </c>
      <c r="T149" s="77">
        <v>5.3</v>
      </c>
      <c r="U149" s="45">
        <f t="shared" si="37"/>
        <v>0</v>
      </c>
      <c r="V149" s="78">
        <f t="shared" si="38"/>
        <v>0</v>
      </c>
      <c r="W149" s="28"/>
      <c r="X149" s="28"/>
    </row>
    <row r="150" spans="2:24" ht="16" thickBot="1" x14ac:dyDescent="0.4">
      <c r="B150" s="190">
        <v>4820145441577</v>
      </c>
      <c r="C150" s="191"/>
      <c r="D150" s="192"/>
      <c r="E150" s="168" t="s">
        <v>250</v>
      </c>
      <c r="F150" s="176"/>
      <c r="G150" s="176"/>
      <c r="H150" s="168"/>
      <c r="I150" s="168"/>
      <c r="J150" s="168">
        <v>35</v>
      </c>
      <c r="K150" s="168"/>
      <c r="L150" s="169">
        <v>3.2000000000000001E-2</v>
      </c>
      <c r="M150" s="169"/>
      <c r="N150" s="92"/>
      <c r="O150" s="92"/>
      <c r="P150" s="25">
        <v>19.14</v>
      </c>
      <c r="Q150" s="149"/>
      <c r="R150" s="149">
        <f t="shared" si="39"/>
        <v>0</v>
      </c>
      <c r="S150" s="38">
        <f t="shared" si="40"/>
        <v>0</v>
      </c>
      <c r="T150" s="77">
        <v>5.95</v>
      </c>
      <c r="U150" s="45">
        <f t="shared" si="37"/>
        <v>0</v>
      </c>
      <c r="V150" s="78">
        <f t="shared" si="38"/>
        <v>0</v>
      </c>
      <c r="W150" s="28"/>
      <c r="X150" s="28"/>
    </row>
    <row r="151" spans="2:24" ht="16" thickBot="1" x14ac:dyDescent="0.4">
      <c r="B151" s="190">
        <v>4820145441157</v>
      </c>
      <c r="C151" s="191"/>
      <c r="D151" s="192"/>
      <c r="E151" s="168" t="s">
        <v>191</v>
      </c>
      <c r="F151" s="176"/>
      <c r="G151" s="176"/>
      <c r="H151" s="168"/>
      <c r="I151" s="168"/>
      <c r="J151" s="168">
        <v>60</v>
      </c>
      <c r="K151" s="168"/>
      <c r="L151" s="168">
        <v>2.5000000000000001E-2</v>
      </c>
      <c r="M151" s="168"/>
      <c r="N151" s="92"/>
      <c r="O151" s="92"/>
      <c r="P151" s="25">
        <v>10.98</v>
      </c>
      <c r="Q151" s="99"/>
      <c r="R151" s="99">
        <f t="shared" si="39"/>
        <v>0</v>
      </c>
      <c r="S151" s="38">
        <f t="shared" si="40"/>
        <v>0</v>
      </c>
      <c r="T151" s="77">
        <v>4.3499999999999996</v>
      </c>
      <c r="U151" s="45">
        <f t="shared" si="37"/>
        <v>0</v>
      </c>
      <c r="V151" s="78">
        <f t="shared" si="38"/>
        <v>0</v>
      </c>
      <c r="W151" s="28"/>
      <c r="X151" s="28"/>
    </row>
    <row r="152" spans="2:24" ht="18.5" thickBot="1" x14ac:dyDescent="0.45">
      <c r="B152" s="185"/>
      <c r="C152" s="186"/>
      <c r="D152" s="187"/>
      <c r="E152" s="183" t="s">
        <v>248</v>
      </c>
      <c r="F152" s="184"/>
      <c r="G152" s="184"/>
      <c r="H152" s="184"/>
      <c r="I152" s="184"/>
      <c r="J152" s="184"/>
      <c r="K152" s="184"/>
      <c r="L152" s="184"/>
      <c r="M152" s="184"/>
      <c r="N152" s="63"/>
      <c r="O152" s="63"/>
      <c r="P152" s="64"/>
      <c r="Q152" s="64"/>
      <c r="R152" s="64"/>
      <c r="S152" s="64"/>
      <c r="T152" s="81"/>
      <c r="U152" s="81"/>
      <c r="V152" s="79"/>
      <c r="W152" s="28"/>
      <c r="X152" s="28"/>
    </row>
    <row r="153" spans="2:24" ht="16" thickBot="1" x14ac:dyDescent="0.4">
      <c r="B153" s="190">
        <v>4820145440501</v>
      </c>
      <c r="C153" s="191"/>
      <c r="D153" s="192"/>
      <c r="E153" s="168" t="s">
        <v>31</v>
      </c>
      <c r="F153" s="176"/>
      <c r="G153" s="176"/>
      <c r="H153" s="168"/>
      <c r="I153" s="168"/>
      <c r="J153" s="168">
        <v>65</v>
      </c>
      <c r="K153" s="168"/>
      <c r="L153" s="179">
        <v>2.5000000000000001E-2</v>
      </c>
      <c r="M153" s="179"/>
      <c r="N153" s="92"/>
      <c r="O153" s="92"/>
      <c r="P153" s="25">
        <v>7.74</v>
      </c>
      <c r="Q153" s="88"/>
      <c r="R153" s="88">
        <f t="shared" si="39"/>
        <v>0</v>
      </c>
      <c r="S153" s="38">
        <f t="shared" si="40"/>
        <v>0</v>
      </c>
      <c r="T153" s="72">
        <v>3.7</v>
      </c>
      <c r="U153" s="45">
        <f t="shared" si="37"/>
        <v>0</v>
      </c>
      <c r="V153" s="78">
        <f t="shared" si="38"/>
        <v>0</v>
      </c>
      <c r="W153" s="28"/>
      <c r="X153" s="28"/>
    </row>
    <row r="154" spans="2:24" ht="16" thickBot="1" x14ac:dyDescent="0.4">
      <c r="B154" s="190">
        <v>4820145440259</v>
      </c>
      <c r="C154" s="191"/>
      <c r="D154" s="192"/>
      <c r="E154" s="168" t="s">
        <v>25</v>
      </c>
      <c r="F154" s="176"/>
      <c r="G154" s="176"/>
      <c r="H154" s="168"/>
      <c r="I154" s="168"/>
      <c r="J154" s="168">
        <v>65</v>
      </c>
      <c r="K154" s="168"/>
      <c r="L154" s="179">
        <v>2.5000000000000001E-2</v>
      </c>
      <c r="M154" s="179"/>
      <c r="N154" s="92"/>
      <c r="O154" s="92"/>
      <c r="P154" s="25">
        <v>13.62</v>
      </c>
      <c r="Q154" s="88"/>
      <c r="R154" s="88">
        <f t="shared" si="39"/>
        <v>0</v>
      </c>
      <c r="S154" s="38">
        <f t="shared" si="40"/>
        <v>0</v>
      </c>
      <c r="T154" s="72">
        <v>5.5</v>
      </c>
      <c r="U154" s="45">
        <f t="shared" si="37"/>
        <v>0</v>
      </c>
      <c r="V154" s="78">
        <f t="shared" si="38"/>
        <v>0</v>
      </c>
      <c r="W154" s="28"/>
      <c r="X154" s="28"/>
    </row>
    <row r="155" spans="2:24" ht="16" thickBot="1" x14ac:dyDescent="0.4">
      <c r="B155" s="190">
        <v>4820145440518</v>
      </c>
      <c r="C155" s="191"/>
      <c r="D155" s="192"/>
      <c r="E155" s="168" t="s">
        <v>32</v>
      </c>
      <c r="F155" s="176"/>
      <c r="G155" s="176"/>
      <c r="H155" s="168"/>
      <c r="I155" s="168"/>
      <c r="J155" s="168">
        <v>55</v>
      </c>
      <c r="K155" s="168"/>
      <c r="L155" s="179">
        <v>2.5000000000000001E-2</v>
      </c>
      <c r="M155" s="179"/>
      <c r="N155" s="92"/>
      <c r="O155" s="92"/>
      <c r="P155" s="25">
        <v>25.32</v>
      </c>
      <c r="Q155" s="88"/>
      <c r="R155" s="88">
        <f t="shared" si="39"/>
        <v>0</v>
      </c>
      <c r="S155" s="38">
        <f t="shared" si="40"/>
        <v>0</v>
      </c>
      <c r="T155" s="72">
        <v>8</v>
      </c>
      <c r="U155" s="45">
        <f t="shared" si="37"/>
        <v>0</v>
      </c>
      <c r="V155" s="78">
        <f t="shared" si="38"/>
        <v>0</v>
      </c>
      <c r="W155" s="28"/>
      <c r="X155" s="28"/>
    </row>
    <row r="156" spans="2:24" ht="16" thickBot="1" x14ac:dyDescent="0.4">
      <c r="B156" s="190">
        <v>4820145440907</v>
      </c>
      <c r="C156" s="191"/>
      <c r="D156" s="192"/>
      <c r="E156" s="168" t="s">
        <v>178</v>
      </c>
      <c r="F156" s="176"/>
      <c r="G156" s="176"/>
      <c r="H156" s="168"/>
      <c r="I156" s="168"/>
      <c r="J156" s="168">
        <v>25</v>
      </c>
      <c r="K156" s="168"/>
      <c r="L156" s="179">
        <v>2.5000000000000001E-2</v>
      </c>
      <c r="M156" s="179"/>
      <c r="N156" s="92"/>
      <c r="O156" s="92"/>
      <c r="P156" s="25">
        <v>59.82</v>
      </c>
      <c r="Q156" s="88"/>
      <c r="R156" s="88">
        <f t="shared" si="39"/>
        <v>0</v>
      </c>
      <c r="S156" s="38">
        <f t="shared" si="40"/>
        <v>0</v>
      </c>
      <c r="T156" s="76">
        <v>10.5</v>
      </c>
      <c r="U156" s="45">
        <f t="shared" si="37"/>
        <v>0</v>
      </c>
      <c r="V156" s="78">
        <f t="shared" si="38"/>
        <v>0</v>
      </c>
      <c r="W156" s="28"/>
      <c r="X156" s="28"/>
    </row>
    <row r="157" spans="2:24" ht="16" thickBot="1" x14ac:dyDescent="0.4">
      <c r="B157" s="190">
        <v>4820145440679</v>
      </c>
      <c r="C157" s="191"/>
      <c r="D157" s="192"/>
      <c r="E157" s="168" t="s">
        <v>26</v>
      </c>
      <c r="F157" s="176"/>
      <c r="G157" s="176"/>
      <c r="H157" s="168"/>
      <c r="I157" s="168"/>
      <c r="J157" s="168">
        <v>40</v>
      </c>
      <c r="K157" s="168"/>
      <c r="L157" s="179">
        <v>2.4E-2</v>
      </c>
      <c r="M157" s="179"/>
      <c r="N157" s="92"/>
      <c r="O157" s="92"/>
      <c r="P157" s="25">
        <v>20.76</v>
      </c>
      <c r="Q157" s="88"/>
      <c r="R157" s="88">
        <f t="shared" si="39"/>
        <v>0</v>
      </c>
      <c r="S157" s="38">
        <f t="shared" si="40"/>
        <v>0</v>
      </c>
      <c r="T157" s="72">
        <v>6.6</v>
      </c>
      <c r="U157" s="45">
        <f t="shared" si="37"/>
        <v>0</v>
      </c>
      <c r="V157" s="78">
        <f t="shared" si="38"/>
        <v>0</v>
      </c>
      <c r="W157" s="28"/>
      <c r="X157" s="28"/>
    </row>
    <row r="158" spans="2:24" ht="16" thickBot="1" x14ac:dyDescent="0.4">
      <c r="B158" s="190">
        <v>4820145441546</v>
      </c>
      <c r="C158" s="191"/>
      <c r="D158" s="192"/>
      <c r="E158" s="168" t="s">
        <v>252</v>
      </c>
      <c r="F158" s="176"/>
      <c r="G158" s="176"/>
      <c r="H158" s="168"/>
      <c r="I158" s="168"/>
      <c r="J158" s="168">
        <v>65</v>
      </c>
      <c r="K158" s="168"/>
      <c r="L158" s="179">
        <v>2.5000000000000001E-2</v>
      </c>
      <c r="M158" s="179"/>
      <c r="N158" s="92"/>
      <c r="O158" s="92"/>
      <c r="P158" s="25">
        <v>9.24</v>
      </c>
      <c r="Q158" s="149"/>
      <c r="R158" s="149">
        <f t="shared" si="39"/>
        <v>0</v>
      </c>
      <c r="S158" s="38">
        <f t="shared" si="40"/>
        <v>0</v>
      </c>
      <c r="T158" s="72">
        <v>4.2</v>
      </c>
      <c r="U158" s="45">
        <f t="shared" si="37"/>
        <v>0</v>
      </c>
      <c r="V158" s="78">
        <f t="shared" si="38"/>
        <v>0</v>
      </c>
      <c r="W158" s="28"/>
      <c r="X158" s="28"/>
    </row>
    <row r="159" spans="2:24" ht="16" thickBot="1" x14ac:dyDescent="0.4">
      <c r="B159" s="190">
        <v>4820145441553</v>
      </c>
      <c r="C159" s="191"/>
      <c r="D159" s="192"/>
      <c r="E159" s="168" t="s">
        <v>251</v>
      </c>
      <c r="F159" s="176"/>
      <c r="G159" s="176"/>
      <c r="H159" s="168"/>
      <c r="I159" s="168"/>
      <c r="J159" s="168">
        <v>65</v>
      </c>
      <c r="K159" s="168"/>
      <c r="L159" s="179">
        <v>2.5000000000000001E-2</v>
      </c>
      <c r="M159" s="179"/>
      <c r="N159" s="92"/>
      <c r="O159" s="92"/>
      <c r="P159" s="25">
        <v>16.38</v>
      </c>
      <c r="Q159" s="149"/>
      <c r="R159" s="149">
        <f t="shared" si="39"/>
        <v>0</v>
      </c>
      <c r="S159" s="38">
        <f t="shared" si="40"/>
        <v>0</v>
      </c>
      <c r="T159" s="72">
        <v>6.8</v>
      </c>
      <c r="U159" s="45">
        <f t="shared" si="37"/>
        <v>0</v>
      </c>
      <c r="V159" s="78">
        <f t="shared" si="38"/>
        <v>0</v>
      </c>
      <c r="W159" s="28"/>
      <c r="X159" s="28"/>
    </row>
    <row r="160" spans="2:24" ht="16" thickBot="1" x14ac:dyDescent="0.4">
      <c r="B160" s="190">
        <v>4820145441560</v>
      </c>
      <c r="C160" s="191"/>
      <c r="D160" s="192"/>
      <c r="E160" s="168" t="s">
        <v>253</v>
      </c>
      <c r="F160" s="176"/>
      <c r="G160" s="176"/>
      <c r="H160" s="168"/>
      <c r="I160" s="168"/>
      <c r="J160" s="168">
        <v>55</v>
      </c>
      <c r="K160" s="168"/>
      <c r="L160" s="179">
        <v>2.5000000000000001E-2</v>
      </c>
      <c r="M160" s="179"/>
      <c r="N160" s="92"/>
      <c r="O160" s="92"/>
      <c r="P160" s="25">
        <v>30.42</v>
      </c>
      <c r="Q160" s="149"/>
      <c r="R160" s="149">
        <f t="shared" si="39"/>
        <v>0</v>
      </c>
      <c r="S160" s="38">
        <f t="shared" si="40"/>
        <v>0</v>
      </c>
      <c r="T160" s="72">
        <v>10.1</v>
      </c>
      <c r="U160" s="45">
        <f t="shared" si="37"/>
        <v>0</v>
      </c>
      <c r="V160" s="78">
        <f t="shared" si="38"/>
        <v>0</v>
      </c>
      <c r="W160" s="28"/>
      <c r="X160" s="28"/>
    </row>
    <row r="161" spans="2:25" ht="18.5" thickBot="1" x14ac:dyDescent="0.45">
      <c r="B161" s="185"/>
      <c r="C161" s="186"/>
      <c r="D161" s="187"/>
      <c r="E161" s="183" t="s">
        <v>254</v>
      </c>
      <c r="F161" s="184"/>
      <c r="G161" s="184"/>
      <c r="H161" s="184"/>
      <c r="I161" s="184"/>
      <c r="J161" s="184"/>
      <c r="K161" s="184"/>
      <c r="L161" s="184"/>
      <c r="M161" s="184"/>
      <c r="N161" s="63"/>
      <c r="O161" s="63"/>
      <c r="P161" s="64"/>
      <c r="Q161" s="64"/>
      <c r="R161" s="64"/>
      <c r="S161" s="64"/>
      <c r="T161" s="81"/>
      <c r="U161" s="81"/>
      <c r="V161" s="79"/>
      <c r="W161" s="28"/>
      <c r="X161" s="28"/>
    </row>
    <row r="162" spans="2:25" ht="16" thickBot="1" x14ac:dyDescent="0.4">
      <c r="B162" s="190">
        <v>4820145440242</v>
      </c>
      <c r="C162" s="191"/>
      <c r="D162" s="192"/>
      <c r="E162" s="168" t="s">
        <v>38</v>
      </c>
      <c r="F162" s="176"/>
      <c r="G162" s="176"/>
      <c r="H162" s="168"/>
      <c r="I162" s="168"/>
      <c r="J162" s="168">
        <v>60</v>
      </c>
      <c r="K162" s="168"/>
      <c r="L162" s="179">
        <v>2.5000000000000001E-2</v>
      </c>
      <c r="M162" s="179"/>
      <c r="N162" s="92"/>
      <c r="O162" s="92"/>
      <c r="P162" s="25">
        <v>7.74</v>
      </c>
      <c r="Q162" s="88"/>
      <c r="R162" s="88">
        <f t="shared" si="39"/>
        <v>0</v>
      </c>
      <c r="S162" s="38">
        <f t="shared" si="40"/>
        <v>0</v>
      </c>
      <c r="T162" s="72">
        <v>4.0999999999999996</v>
      </c>
      <c r="U162" s="45">
        <f t="shared" si="37"/>
        <v>0</v>
      </c>
      <c r="V162" s="78">
        <f t="shared" si="38"/>
        <v>0</v>
      </c>
      <c r="W162" s="28"/>
      <c r="X162" s="28"/>
    </row>
    <row r="163" spans="2:25" ht="16" thickBot="1" x14ac:dyDescent="0.4">
      <c r="B163" s="190">
        <v>4820145440747</v>
      </c>
      <c r="C163" s="191"/>
      <c r="D163" s="192"/>
      <c r="E163" s="168" t="s">
        <v>137</v>
      </c>
      <c r="F163" s="176"/>
      <c r="G163" s="176"/>
      <c r="H163" s="168"/>
      <c r="I163" s="168"/>
      <c r="J163" s="168">
        <v>30</v>
      </c>
      <c r="K163" s="168"/>
      <c r="L163" s="225">
        <v>2.5000000000000001E-2</v>
      </c>
      <c r="M163" s="226"/>
      <c r="N163" s="92"/>
      <c r="O163" s="92"/>
      <c r="P163" s="25">
        <v>17.52</v>
      </c>
      <c r="Q163" s="88"/>
      <c r="R163" s="88">
        <f t="shared" si="39"/>
        <v>0</v>
      </c>
      <c r="S163" s="38">
        <f t="shared" si="40"/>
        <v>0</v>
      </c>
      <c r="T163" s="76">
        <v>5.5</v>
      </c>
      <c r="U163" s="45">
        <f t="shared" si="37"/>
        <v>0</v>
      </c>
      <c r="V163" s="78">
        <f t="shared" si="38"/>
        <v>0</v>
      </c>
      <c r="W163" s="28"/>
      <c r="X163" s="28"/>
    </row>
    <row r="164" spans="2:25" ht="16" thickBot="1" x14ac:dyDescent="0.4">
      <c r="B164" s="190">
        <v>4820145440754</v>
      </c>
      <c r="C164" s="191"/>
      <c r="D164" s="192"/>
      <c r="E164" s="173" t="s">
        <v>39</v>
      </c>
      <c r="F164" s="266"/>
      <c r="G164" s="266"/>
      <c r="H164" s="181"/>
      <c r="I164" s="181"/>
      <c r="J164" s="173">
        <v>25</v>
      </c>
      <c r="K164" s="173"/>
      <c r="L164" s="225">
        <v>2.5000000000000001E-2</v>
      </c>
      <c r="M164" s="226"/>
      <c r="N164" s="93"/>
      <c r="O164" s="93"/>
      <c r="P164" s="90">
        <v>32.04</v>
      </c>
      <c r="Q164" s="140"/>
      <c r="R164" s="91">
        <f t="shared" si="39"/>
        <v>0</v>
      </c>
      <c r="S164" s="38">
        <f t="shared" si="40"/>
        <v>0</v>
      </c>
      <c r="T164" s="76">
        <v>7</v>
      </c>
      <c r="U164" s="45">
        <f t="shared" si="37"/>
        <v>0</v>
      </c>
      <c r="V164" s="78">
        <f t="shared" si="38"/>
        <v>0</v>
      </c>
      <c r="W164" s="28"/>
      <c r="X164" s="28"/>
    </row>
    <row r="165" spans="2:25" ht="16" thickBot="1" x14ac:dyDescent="0.4">
      <c r="B165" s="190">
        <v>4820145441232</v>
      </c>
      <c r="C165" s="191"/>
      <c r="D165" s="192"/>
      <c r="E165" s="168" t="s">
        <v>215</v>
      </c>
      <c r="F165" s="176"/>
      <c r="G165" s="176"/>
      <c r="H165" s="168"/>
      <c r="I165" s="168"/>
      <c r="J165" s="168">
        <v>40</v>
      </c>
      <c r="K165" s="168"/>
      <c r="L165" s="168">
        <v>2.4E-2</v>
      </c>
      <c r="M165" s="168"/>
      <c r="N165" s="118"/>
      <c r="O165" s="118"/>
      <c r="P165" s="25">
        <v>12.48</v>
      </c>
      <c r="Q165" s="117"/>
      <c r="R165" s="140">
        <f t="shared" si="39"/>
        <v>0</v>
      </c>
      <c r="S165" s="38">
        <f t="shared" si="40"/>
        <v>0</v>
      </c>
      <c r="T165" s="77">
        <v>4.12</v>
      </c>
      <c r="U165" s="45">
        <f t="shared" si="37"/>
        <v>0</v>
      </c>
      <c r="V165" s="78">
        <f t="shared" si="38"/>
        <v>0</v>
      </c>
      <c r="W165" s="28"/>
      <c r="X165" s="28"/>
    </row>
    <row r="166" spans="2:25" ht="16" thickBot="1" x14ac:dyDescent="0.4">
      <c r="B166" s="190">
        <v>4820145441249</v>
      </c>
      <c r="C166" s="191"/>
      <c r="D166" s="192"/>
      <c r="E166" s="168" t="s">
        <v>216</v>
      </c>
      <c r="F166" s="176"/>
      <c r="G166" s="176"/>
      <c r="H166" s="168"/>
      <c r="I166" s="168"/>
      <c r="J166" s="168">
        <v>20</v>
      </c>
      <c r="K166" s="168"/>
      <c r="L166" s="168">
        <v>2.4E-2</v>
      </c>
      <c r="M166" s="168"/>
      <c r="N166" s="118"/>
      <c r="O166" s="118"/>
      <c r="P166" s="25">
        <v>27.6</v>
      </c>
      <c r="Q166" s="117"/>
      <c r="R166" s="140">
        <f t="shared" si="39"/>
        <v>0</v>
      </c>
      <c r="S166" s="38">
        <f t="shared" si="40"/>
        <v>0</v>
      </c>
      <c r="T166" s="77">
        <v>4.5199999999999996</v>
      </c>
      <c r="U166" s="45">
        <f t="shared" si="37"/>
        <v>0</v>
      </c>
      <c r="V166" s="78">
        <f t="shared" si="38"/>
        <v>0</v>
      </c>
      <c r="W166" s="28"/>
      <c r="X166" s="28"/>
    </row>
    <row r="167" spans="2:25" ht="18" thickBot="1" x14ac:dyDescent="0.4">
      <c r="B167" s="295"/>
      <c r="C167" s="296"/>
      <c r="D167" s="297"/>
      <c r="E167" s="284" t="s">
        <v>138</v>
      </c>
      <c r="F167" s="285"/>
      <c r="G167" s="285"/>
      <c r="H167" s="285"/>
      <c r="I167" s="285"/>
      <c r="J167" s="285"/>
      <c r="K167" s="285"/>
      <c r="L167" s="285"/>
      <c r="M167" s="285"/>
      <c r="N167" s="285"/>
      <c r="O167" s="285"/>
      <c r="P167" s="286"/>
      <c r="Q167" s="151"/>
      <c r="R167" s="151"/>
      <c r="S167" s="151"/>
      <c r="T167" s="79"/>
      <c r="U167" s="79"/>
      <c r="V167" s="79"/>
      <c r="W167" s="28"/>
      <c r="X167" s="28"/>
    </row>
    <row r="168" spans="2:25" ht="16" thickBot="1" x14ac:dyDescent="0.4">
      <c r="B168" s="190"/>
      <c r="C168" s="191"/>
      <c r="D168" s="192"/>
      <c r="E168" s="177" t="s">
        <v>23</v>
      </c>
      <c r="F168" s="178"/>
      <c r="G168" s="178"/>
      <c r="H168" s="177" t="s">
        <v>280</v>
      </c>
      <c r="I168" s="177"/>
      <c r="J168" s="177">
        <v>200</v>
      </c>
      <c r="K168" s="177"/>
      <c r="L168" s="177">
        <v>2.5000000000000001E-2</v>
      </c>
      <c r="M168" s="177"/>
      <c r="N168" s="59"/>
      <c r="O168" s="59"/>
      <c r="P168" s="60">
        <v>5.04</v>
      </c>
      <c r="Q168" s="32"/>
      <c r="R168" s="32">
        <f t="shared" si="39"/>
        <v>0</v>
      </c>
      <c r="S168" s="42">
        <f t="shared" si="40"/>
        <v>0</v>
      </c>
      <c r="T168" s="76">
        <v>7</v>
      </c>
      <c r="U168" s="45">
        <f t="shared" ref="U168:U179" si="41">Q168*L168</f>
        <v>0</v>
      </c>
      <c r="V168" s="78">
        <f t="shared" ref="V168:V179" si="42">Q168*T168</f>
        <v>0</v>
      </c>
      <c r="W168" s="28"/>
      <c r="X168" s="28"/>
    </row>
    <row r="169" spans="2:25" ht="16" thickBot="1" x14ac:dyDescent="0.4">
      <c r="B169" s="190"/>
      <c r="C169" s="191"/>
      <c r="D169" s="192"/>
      <c r="E169" s="177" t="s">
        <v>23</v>
      </c>
      <c r="F169" s="178"/>
      <c r="G169" s="178"/>
      <c r="H169" s="182" t="s">
        <v>207</v>
      </c>
      <c r="I169" s="182"/>
      <c r="J169" s="177">
        <v>42</v>
      </c>
      <c r="K169" s="177"/>
      <c r="L169" s="177">
        <v>2.5000000000000001E-2</v>
      </c>
      <c r="M169" s="177"/>
      <c r="N169" s="39"/>
      <c r="O169" s="39"/>
      <c r="P169" s="40">
        <v>4.2</v>
      </c>
      <c r="Q169" s="32"/>
      <c r="R169" s="32">
        <f t="shared" si="39"/>
        <v>0</v>
      </c>
      <c r="S169" s="42">
        <f t="shared" si="40"/>
        <v>0</v>
      </c>
      <c r="T169" s="76">
        <v>2</v>
      </c>
      <c r="U169" s="45">
        <f t="shared" si="41"/>
        <v>0</v>
      </c>
      <c r="V169" s="78">
        <f t="shared" si="42"/>
        <v>0</v>
      </c>
      <c r="W169" s="28"/>
      <c r="X169" s="28"/>
    </row>
    <row r="170" spans="2:25" ht="16" thickBot="1" x14ac:dyDescent="0.4">
      <c r="B170" s="190"/>
      <c r="C170" s="191"/>
      <c r="D170" s="192"/>
      <c r="E170" s="182" t="s">
        <v>38</v>
      </c>
      <c r="F170" s="283"/>
      <c r="G170" s="283"/>
      <c r="H170" s="182" t="s">
        <v>141</v>
      </c>
      <c r="I170" s="182"/>
      <c r="J170" s="182">
        <v>100</v>
      </c>
      <c r="K170" s="182"/>
      <c r="L170" s="182">
        <v>3.4000000000000002E-2</v>
      </c>
      <c r="M170" s="182"/>
      <c r="N170" s="36"/>
      <c r="O170" s="36"/>
      <c r="P170" s="33">
        <v>3.54</v>
      </c>
      <c r="Q170" s="32"/>
      <c r="R170" s="32">
        <f t="shared" si="39"/>
        <v>0</v>
      </c>
      <c r="S170" s="42">
        <f t="shared" si="40"/>
        <v>0</v>
      </c>
      <c r="T170" s="77">
        <v>4</v>
      </c>
      <c r="U170" s="45">
        <f t="shared" si="41"/>
        <v>0</v>
      </c>
      <c r="V170" s="78">
        <f t="shared" si="42"/>
        <v>0</v>
      </c>
      <c r="W170" s="28"/>
      <c r="X170" s="28"/>
    </row>
    <row r="171" spans="2:25" ht="16" thickBot="1" x14ac:dyDescent="0.4">
      <c r="B171" s="190"/>
      <c r="C171" s="191"/>
      <c r="D171" s="192"/>
      <c r="E171" s="182" t="s">
        <v>39</v>
      </c>
      <c r="F171" s="283"/>
      <c r="G171" s="283"/>
      <c r="H171" s="182" t="s">
        <v>142</v>
      </c>
      <c r="I171" s="182"/>
      <c r="J171" s="182">
        <v>30</v>
      </c>
      <c r="K171" s="182"/>
      <c r="L171" s="177">
        <v>2.5000000000000001E-2</v>
      </c>
      <c r="M171" s="177"/>
      <c r="N171" s="36"/>
      <c r="O171" s="36"/>
      <c r="P171" s="34">
        <v>12.9</v>
      </c>
      <c r="Q171" s="32"/>
      <c r="R171" s="32">
        <f t="shared" si="39"/>
        <v>0</v>
      </c>
      <c r="S171" s="42">
        <f t="shared" si="40"/>
        <v>0</v>
      </c>
      <c r="T171" s="77">
        <v>4.5</v>
      </c>
      <c r="U171" s="45">
        <f t="shared" si="41"/>
        <v>0</v>
      </c>
      <c r="V171" s="78">
        <f t="shared" si="42"/>
        <v>0</v>
      </c>
      <c r="W171" s="28"/>
      <c r="X171" s="28"/>
    </row>
    <row r="172" spans="2:25" ht="16" thickBot="1" x14ac:dyDescent="0.4">
      <c r="B172" s="190"/>
      <c r="C172" s="191"/>
      <c r="D172" s="192"/>
      <c r="E172" s="182" t="s">
        <v>40</v>
      </c>
      <c r="F172" s="283"/>
      <c r="G172" s="283"/>
      <c r="H172" s="182"/>
      <c r="I172" s="182"/>
      <c r="J172" s="182">
        <v>25</v>
      </c>
      <c r="K172" s="182"/>
      <c r="L172" s="177">
        <v>2.5000000000000001E-2</v>
      </c>
      <c r="M172" s="177"/>
      <c r="N172" s="36"/>
      <c r="O172" s="36"/>
      <c r="P172" s="34">
        <v>23.88</v>
      </c>
      <c r="Q172" s="32"/>
      <c r="R172" s="32">
        <f t="shared" si="39"/>
        <v>0</v>
      </c>
      <c r="S172" s="42">
        <f t="shared" si="40"/>
        <v>0</v>
      </c>
      <c r="T172" s="77">
        <v>5.5</v>
      </c>
      <c r="U172" s="45">
        <f t="shared" si="41"/>
        <v>0</v>
      </c>
      <c r="V172" s="78">
        <f t="shared" si="42"/>
        <v>0</v>
      </c>
      <c r="W172" s="28"/>
      <c r="X172" s="28"/>
    </row>
    <row r="173" spans="2:25" ht="16" thickBot="1" x14ac:dyDescent="0.4">
      <c r="B173" s="190"/>
      <c r="C173" s="191"/>
      <c r="D173" s="192"/>
      <c r="E173" s="182" t="s">
        <v>41</v>
      </c>
      <c r="F173" s="283"/>
      <c r="G173" s="283"/>
      <c r="H173" s="182"/>
      <c r="I173" s="182"/>
      <c r="J173" s="182">
        <v>20</v>
      </c>
      <c r="K173" s="182"/>
      <c r="L173" s="177">
        <v>2.5000000000000001E-2</v>
      </c>
      <c r="M173" s="177"/>
      <c r="N173" s="36"/>
      <c r="O173" s="36"/>
      <c r="P173" s="34">
        <v>33.119999999999997</v>
      </c>
      <c r="Q173" s="32"/>
      <c r="R173" s="32">
        <f t="shared" si="39"/>
        <v>0</v>
      </c>
      <c r="S173" s="42">
        <f t="shared" si="40"/>
        <v>0</v>
      </c>
      <c r="T173" s="77">
        <v>6</v>
      </c>
      <c r="U173" s="45">
        <f t="shared" si="41"/>
        <v>0</v>
      </c>
      <c r="V173" s="78">
        <f t="shared" si="42"/>
        <v>0</v>
      </c>
      <c r="W173" s="28"/>
      <c r="X173" s="28"/>
    </row>
    <row r="174" spans="2:25" ht="16" thickBot="1" x14ac:dyDescent="0.4">
      <c r="B174" s="190"/>
      <c r="C174" s="191"/>
      <c r="D174" s="192"/>
      <c r="E174" s="182" t="s">
        <v>139</v>
      </c>
      <c r="F174" s="283"/>
      <c r="G174" s="283"/>
      <c r="H174" s="182" t="s">
        <v>196</v>
      </c>
      <c r="I174" s="182"/>
      <c r="J174" s="182">
        <v>85</v>
      </c>
      <c r="K174" s="182"/>
      <c r="L174" s="177">
        <v>2.5000000000000001E-2</v>
      </c>
      <c r="M174" s="177"/>
      <c r="N174" s="36"/>
      <c r="O174" s="36"/>
      <c r="P174" s="34">
        <v>3.9</v>
      </c>
      <c r="Q174" s="32"/>
      <c r="R174" s="32">
        <f t="shared" si="39"/>
        <v>0</v>
      </c>
      <c r="S174" s="42">
        <f t="shared" si="40"/>
        <v>0</v>
      </c>
      <c r="T174" s="76">
        <v>2.7</v>
      </c>
      <c r="U174" s="45">
        <f t="shared" si="41"/>
        <v>0</v>
      </c>
      <c r="V174" s="78">
        <f t="shared" si="42"/>
        <v>0</v>
      </c>
      <c r="W174" s="28"/>
      <c r="X174" s="28"/>
    </row>
    <row r="175" spans="2:25" ht="16" thickBot="1" x14ac:dyDescent="0.4">
      <c r="B175" s="190"/>
      <c r="C175" s="191"/>
      <c r="D175" s="192"/>
      <c r="E175" s="182" t="s">
        <v>31</v>
      </c>
      <c r="F175" s="283"/>
      <c r="G175" s="283"/>
      <c r="H175" s="182" t="s">
        <v>151</v>
      </c>
      <c r="I175" s="182"/>
      <c r="J175" s="182">
        <v>70</v>
      </c>
      <c r="K175" s="182"/>
      <c r="L175" s="177">
        <v>2.5000000000000001E-2</v>
      </c>
      <c r="M175" s="177"/>
      <c r="N175" s="36"/>
      <c r="O175" s="36"/>
      <c r="P175" s="34">
        <v>4.32</v>
      </c>
      <c r="Q175" s="32"/>
      <c r="R175" s="32">
        <f t="shared" si="39"/>
        <v>0</v>
      </c>
      <c r="S175" s="42">
        <f t="shared" si="40"/>
        <v>0</v>
      </c>
      <c r="T175" s="76">
        <v>3</v>
      </c>
      <c r="U175" s="45">
        <f t="shared" si="41"/>
        <v>0</v>
      </c>
      <c r="V175" s="78">
        <f t="shared" si="42"/>
        <v>0</v>
      </c>
      <c r="W175" s="28"/>
      <c r="X175" s="28"/>
      <c r="Y175" s="2"/>
    </row>
    <row r="176" spans="2:25" ht="16" thickBot="1" x14ac:dyDescent="0.4">
      <c r="B176" s="190"/>
      <c r="C176" s="191"/>
      <c r="D176" s="192"/>
      <c r="E176" s="182" t="s">
        <v>25</v>
      </c>
      <c r="F176" s="283"/>
      <c r="G176" s="283"/>
      <c r="H176" s="182" t="s">
        <v>152</v>
      </c>
      <c r="I176" s="182"/>
      <c r="J176" s="182">
        <v>70</v>
      </c>
      <c r="K176" s="182"/>
      <c r="L176" s="177">
        <v>2.5000000000000001E-2</v>
      </c>
      <c r="M176" s="177"/>
      <c r="N176" s="36"/>
      <c r="O176" s="36"/>
      <c r="P176" s="34">
        <v>6.24</v>
      </c>
      <c r="Q176" s="32"/>
      <c r="R176" s="32">
        <f t="shared" si="39"/>
        <v>0</v>
      </c>
      <c r="S176" s="42">
        <f t="shared" si="40"/>
        <v>0</v>
      </c>
      <c r="T176" s="76">
        <v>4</v>
      </c>
      <c r="U176" s="45">
        <f t="shared" si="41"/>
        <v>0</v>
      </c>
      <c r="V176" s="78">
        <f t="shared" si="42"/>
        <v>0</v>
      </c>
      <c r="W176" s="28"/>
      <c r="X176" s="28"/>
    </row>
    <row r="177" spans="2:25" ht="16" thickBot="1" x14ac:dyDescent="0.4">
      <c r="B177" s="190"/>
      <c r="C177" s="191"/>
      <c r="D177" s="192"/>
      <c r="E177" s="182" t="s">
        <v>32</v>
      </c>
      <c r="F177" s="283"/>
      <c r="G177" s="283"/>
      <c r="H177" s="182" t="s">
        <v>153</v>
      </c>
      <c r="I177" s="182"/>
      <c r="J177" s="182">
        <v>65</v>
      </c>
      <c r="K177" s="182"/>
      <c r="L177" s="177">
        <v>2.5000000000000001E-2</v>
      </c>
      <c r="M177" s="177"/>
      <c r="N177" s="36"/>
      <c r="O177" s="36"/>
      <c r="P177" s="34">
        <v>9.9</v>
      </c>
      <c r="Q177" s="32"/>
      <c r="R177" s="32">
        <f t="shared" si="39"/>
        <v>0</v>
      </c>
      <c r="S177" s="42">
        <f t="shared" si="40"/>
        <v>0</v>
      </c>
      <c r="T177" s="76">
        <v>5</v>
      </c>
      <c r="U177" s="45">
        <f t="shared" si="41"/>
        <v>0</v>
      </c>
      <c r="V177" s="78">
        <f t="shared" si="42"/>
        <v>0</v>
      </c>
      <c r="W177" s="28"/>
      <c r="X177" s="28"/>
    </row>
    <row r="178" spans="2:25" ht="16" thickBot="1" x14ac:dyDescent="0.4">
      <c r="B178" s="190"/>
      <c r="C178" s="191"/>
      <c r="D178" s="192"/>
      <c r="E178" s="182" t="s">
        <v>140</v>
      </c>
      <c r="F178" s="283"/>
      <c r="G178" s="283"/>
      <c r="H178" s="182" t="s">
        <v>144</v>
      </c>
      <c r="I178" s="182"/>
      <c r="J178" s="182">
        <v>25</v>
      </c>
      <c r="K178" s="182"/>
      <c r="L178" s="177">
        <v>2.5000000000000001E-2</v>
      </c>
      <c r="M178" s="177"/>
      <c r="N178" s="37"/>
      <c r="O178" s="37"/>
      <c r="P178" s="41">
        <v>58.08</v>
      </c>
      <c r="Q178" s="32"/>
      <c r="R178" s="32">
        <f t="shared" si="39"/>
        <v>0</v>
      </c>
      <c r="S178" s="42">
        <f t="shared" si="40"/>
        <v>0</v>
      </c>
      <c r="T178" s="76">
        <v>10.5</v>
      </c>
      <c r="U178" s="45">
        <f t="shared" si="41"/>
        <v>0</v>
      </c>
      <c r="V178" s="78">
        <f t="shared" si="42"/>
        <v>0</v>
      </c>
      <c r="W178" s="28"/>
      <c r="X178" s="28"/>
    </row>
    <row r="179" spans="2:25" ht="16" thickBot="1" x14ac:dyDescent="0.4">
      <c r="B179" s="170"/>
      <c r="C179" s="171"/>
      <c r="D179" s="172"/>
      <c r="E179" s="282" t="s">
        <v>36</v>
      </c>
      <c r="F179" s="282"/>
      <c r="G179" s="282"/>
      <c r="H179" s="282" t="s">
        <v>143</v>
      </c>
      <c r="I179" s="282"/>
      <c r="J179" s="282">
        <v>100</v>
      </c>
      <c r="K179" s="282"/>
      <c r="L179" s="282">
        <v>3.4000000000000002E-2</v>
      </c>
      <c r="M179" s="282"/>
      <c r="N179" s="56"/>
      <c r="O179" s="56"/>
      <c r="P179" s="55">
        <v>2.94</v>
      </c>
      <c r="Q179" s="57"/>
      <c r="R179" s="57">
        <f t="shared" si="39"/>
        <v>0</v>
      </c>
      <c r="S179" s="58">
        <f t="shared" si="40"/>
        <v>0</v>
      </c>
      <c r="T179" s="74">
        <v>2.5</v>
      </c>
      <c r="U179" s="46">
        <f t="shared" si="41"/>
        <v>0</v>
      </c>
      <c r="V179" s="78">
        <f t="shared" si="42"/>
        <v>0</v>
      </c>
      <c r="W179" s="28"/>
      <c r="X179" s="26"/>
    </row>
    <row r="180" spans="2:25" ht="18.5" thickBot="1" x14ac:dyDescent="0.45">
      <c r="B180" s="185"/>
      <c r="C180" s="186"/>
      <c r="D180" s="187"/>
      <c r="E180" s="183" t="s">
        <v>64</v>
      </c>
      <c r="F180" s="184"/>
      <c r="G180" s="184"/>
      <c r="H180" s="184"/>
      <c r="I180" s="184"/>
      <c r="J180" s="184"/>
      <c r="K180" s="184"/>
      <c r="L180" s="184"/>
      <c r="M180" s="184"/>
      <c r="N180" s="53"/>
      <c r="O180" s="53"/>
      <c r="P180" s="51"/>
      <c r="Q180" s="54"/>
      <c r="R180" s="54"/>
      <c r="S180" s="54"/>
      <c r="T180" s="81"/>
      <c r="U180" s="81"/>
      <c r="V180" s="79"/>
      <c r="W180" s="28"/>
      <c r="X180" s="28"/>
    </row>
    <row r="181" spans="2:25" ht="16" thickBot="1" x14ac:dyDescent="0.4">
      <c r="B181" s="165">
        <v>4820145440280</v>
      </c>
      <c r="C181" s="166"/>
      <c r="D181" s="167"/>
      <c r="E181" s="179" t="s">
        <v>145</v>
      </c>
      <c r="F181" s="179"/>
      <c r="G181" s="179"/>
      <c r="H181" s="179"/>
      <c r="I181" s="179"/>
      <c r="J181" s="179">
        <v>160</v>
      </c>
      <c r="K181" s="179"/>
      <c r="L181" s="180">
        <v>2.7E-2</v>
      </c>
      <c r="M181" s="180"/>
      <c r="N181" s="22"/>
      <c r="O181" s="22"/>
      <c r="P181" s="38">
        <v>1.74</v>
      </c>
      <c r="Q181" s="12"/>
      <c r="R181" s="12">
        <f t="shared" ref="R181:R211" si="43">Q181*J181</f>
        <v>0</v>
      </c>
      <c r="S181" s="38">
        <f t="shared" ref="S181:S211" si="44">R181*P181</f>
        <v>0</v>
      </c>
      <c r="T181" s="76">
        <v>6</v>
      </c>
      <c r="U181" s="45">
        <f t="shared" ref="U181:U211" si="45">Q181*L181</f>
        <v>0</v>
      </c>
      <c r="V181" s="78">
        <f t="shared" ref="V181:V199" si="46">Q181*T181</f>
        <v>0</v>
      </c>
      <c r="W181" s="28"/>
      <c r="X181" s="28"/>
      <c r="Y181" s="2"/>
    </row>
    <row r="182" spans="2:25" ht="16" thickBot="1" x14ac:dyDescent="0.4">
      <c r="B182" s="190">
        <v>4820145440297</v>
      </c>
      <c r="C182" s="191"/>
      <c r="D182" s="192"/>
      <c r="E182" s="168" t="s">
        <v>146</v>
      </c>
      <c r="F182" s="168"/>
      <c r="G182" s="168"/>
      <c r="H182" s="168"/>
      <c r="I182" s="168"/>
      <c r="J182" s="168">
        <v>160</v>
      </c>
      <c r="K182" s="168"/>
      <c r="L182" s="169">
        <v>2.7E-2</v>
      </c>
      <c r="M182" s="169"/>
      <c r="N182" s="23"/>
      <c r="O182" s="23"/>
      <c r="P182" s="25">
        <v>1.74</v>
      </c>
      <c r="Q182" s="12"/>
      <c r="R182" s="12">
        <f t="shared" si="43"/>
        <v>0</v>
      </c>
      <c r="S182" s="38">
        <f t="shared" si="44"/>
        <v>0</v>
      </c>
      <c r="T182" s="76">
        <v>6</v>
      </c>
      <c r="U182" s="45">
        <f t="shared" si="45"/>
        <v>0</v>
      </c>
      <c r="V182" s="78">
        <f t="shared" si="46"/>
        <v>0</v>
      </c>
      <c r="W182" s="28"/>
      <c r="X182" s="28"/>
    </row>
    <row r="183" spans="2:25" ht="16" thickBot="1" x14ac:dyDescent="0.4">
      <c r="B183" s="190">
        <v>4820145440327</v>
      </c>
      <c r="C183" s="191"/>
      <c r="D183" s="192"/>
      <c r="E183" s="168" t="s">
        <v>148</v>
      </c>
      <c r="F183" s="168"/>
      <c r="G183" s="168"/>
      <c r="H183" s="168"/>
      <c r="I183" s="168"/>
      <c r="J183" s="168">
        <v>160</v>
      </c>
      <c r="K183" s="168"/>
      <c r="L183" s="169">
        <v>2.7E-2</v>
      </c>
      <c r="M183" s="169"/>
      <c r="N183" s="23"/>
      <c r="O183" s="23"/>
      <c r="P183" s="25">
        <v>1.74</v>
      </c>
      <c r="Q183" s="12"/>
      <c r="R183" s="12">
        <f t="shared" si="43"/>
        <v>0</v>
      </c>
      <c r="S183" s="38">
        <f t="shared" si="44"/>
        <v>0</v>
      </c>
      <c r="T183" s="76">
        <v>6</v>
      </c>
      <c r="U183" s="45">
        <f t="shared" si="45"/>
        <v>0</v>
      </c>
      <c r="V183" s="78">
        <f t="shared" si="46"/>
        <v>0</v>
      </c>
      <c r="W183" s="28"/>
      <c r="X183" s="28"/>
    </row>
    <row r="184" spans="2:25" ht="16" thickBot="1" x14ac:dyDescent="0.4">
      <c r="B184" s="190">
        <v>4820145440303</v>
      </c>
      <c r="C184" s="191"/>
      <c r="D184" s="192"/>
      <c r="E184" s="168" t="s">
        <v>147</v>
      </c>
      <c r="F184" s="168"/>
      <c r="G184" s="168"/>
      <c r="H184" s="168"/>
      <c r="I184" s="168"/>
      <c r="J184" s="168">
        <v>160</v>
      </c>
      <c r="K184" s="168"/>
      <c r="L184" s="169">
        <v>2.7E-2</v>
      </c>
      <c r="M184" s="169"/>
      <c r="N184" s="23"/>
      <c r="O184" s="23"/>
      <c r="P184" s="25">
        <v>1.74</v>
      </c>
      <c r="Q184" s="12"/>
      <c r="R184" s="12">
        <f t="shared" si="43"/>
        <v>0</v>
      </c>
      <c r="S184" s="38">
        <f t="shared" si="44"/>
        <v>0</v>
      </c>
      <c r="T184" s="76">
        <v>6</v>
      </c>
      <c r="U184" s="45">
        <f t="shared" si="45"/>
        <v>0</v>
      </c>
      <c r="V184" s="78">
        <f t="shared" si="46"/>
        <v>0</v>
      </c>
      <c r="W184" s="28"/>
      <c r="X184" s="28"/>
    </row>
    <row r="185" spans="2:25" ht="16" thickBot="1" x14ac:dyDescent="0.4">
      <c r="B185" s="190">
        <v>4820145440310</v>
      </c>
      <c r="C185" s="191"/>
      <c r="D185" s="192"/>
      <c r="E185" s="168" t="s">
        <v>149</v>
      </c>
      <c r="F185" s="168"/>
      <c r="G185" s="168"/>
      <c r="H185" s="168"/>
      <c r="I185" s="168"/>
      <c r="J185" s="168">
        <v>160</v>
      </c>
      <c r="K185" s="168"/>
      <c r="L185" s="169">
        <v>2.7E-2</v>
      </c>
      <c r="M185" s="169"/>
      <c r="N185" s="23"/>
      <c r="O185" s="23"/>
      <c r="P185" s="25">
        <v>1.74</v>
      </c>
      <c r="Q185" s="12"/>
      <c r="R185" s="12">
        <f t="shared" si="43"/>
        <v>0</v>
      </c>
      <c r="S185" s="38">
        <f t="shared" si="44"/>
        <v>0</v>
      </c>
      <c r="T185" s="76">
        <v>6</v>
      </c>
      <c r="U185" s="45">
        <f t="shared" si="45"/>
        <v>0</v>
      </c>
      <c r="V185" s="78">
        <f t="shared" si="46"/>
        <v>0</v>
      </c>
      <c r="W185" s="28"/>
      <c r="X185" s="28"/>
    </row>
    <row r="186" spans="2:25" ht="16" thickBot="1" x14ac:dyDescent="0.4">
      <c r="B186" s="190">
        <v>4820145440334</v>
      </c>
      <c r="C186" s="191"/>
      <c r="D186" s="192"/>
      <c r="E186" s="168" t="s">
        <v>150</v>
      </c>
      <c r="F186" s="168"/>
      <c r="G186" s="168"/>
      <c r="H186" s="168"/>
      <c r="I186" s="168"/>
      <c r="J186" s="168">
        <v>160</v>
      </c>
      <c r="K186" s="168"/>
      <c r="L186" s="169">
        <v>2.7E-2</v>
      </c>
      <c r="M186" s="169"/>
      <c r="N186" s="23"/>
      <c r="O186" s="23"/>
      <c r="P186" s="25">
        <v>1.74</v>
      </c>
      <c r="Q186" s="12"/>
      <c r="R186" s="12">
        <f t="shared" si="43"/>
        <v>0</v>
      </c>
      <c r="S186" s="38">
        <f t="shared" si="44"/>
        <v>0</v>
      </c>
      <c r="T186" s="76">
        <v>6</v>
      </c>
      <c r="U186" s="45">
        <f t="shared" si="45"/>
        <v>0</v>
      </c>
      <c r="V186" s="78">
        <f t="shared" si="46"/>
        <v>0</v>
      </c>
      <c r="W186" s="28"/>
      <c r="X186" s="28"/>
    </row>
    <row r="187" spans="2:25" ht="16" thickBot="1" x14ac:dyDescent="0.4">
      <c r="B187" s="190">
        <v>4820145440846</v>
      </c>
      <c r="C187" s="191"/>
      <c r="D187" s="192"/>
      <c r="E187" s="168" t="s">
        <v>161</v>
      </c>
      <c r="F187" s="168"/>
      <c r="G187" s="168"/>
      <c r="H187" s="227"/>
      <c r="I187" s="228"/>
      <c r="J187" s="225">
        <v>30</v>
      </c>
      <c r="K187" s="226"/>
      <c r="L187" s="169">
        <v>1.2E-2</v>
      </c>
      <c r="M187" s="169"/>
      <c r="N187" s="23"/>
      <c r="O187" s="23"/>
      <c r="P187" s="25">
        <v>14.22</v>
      </c>
      <c r="Q187" s="115"/>
      <c r="R187" s="115">
        <f t="shared" si="43"/>
        <v>0</v>
      </c>
      <c r="S187" s="38">
        <f t="shared" si="44"/>
        <v>0</v>
      </c>
      <c r="T187" s="76">
        <v>9.6999999999999993</v>
      </c>
      <c r="U187" s="45">
        <f t="shared" si="45"/>
        <v>0</v>
      </c>
      <c r="V187" s="78">
        <f t="shared" si="46"/>
        <v>0</v>
      </c>
      <c r="W187" s="28"/>
      <c r="X187" s="28"/>
    </row>
    <row r="188" spans="2:25" ht="16" thickBot="1" x14ac:dyDescent="0.4">
      <c r="B188" s="190">
        <v>4820145441096</v>
      </c>
      <c r="C188" s="191"/>
      <c r="D188" s="192"/>
      <c r="E188" s="168" t="s">
        <v>259</v>
      </c>
      <c r="F188" s="168"/>
      <c r="G188" s="168"/>
      <c r="H188" s="227"/>
      <c r="I188" s="228"/>
      <c r="J188" s="225">
        <v>18</v>
      </c>
      <c r="K188" s="226"/>
      <c r="L188" s="169">
        <v>2.7E-2</v>
      </c>
      <c r="M188" s="169"/>
      <c r="N188" s="21"/>
      <c r="O188" s="21"/>
      <c r="P188" s="29">
        <v>17.64</v>
      </c>
      <c r="Q188" s="155"/>
      <c r="R188" s="154">
        <f t="shared" si="43"/>
        <v>0</v>
      </c>
      <c r="S188" s="38">
        <f t="shared" si="44"/>
        <v>0</v>
      </c>
      <c r="T188" s="76">
        <v>7.4</v>
      </c>
      <c r="U188" s="45">
        <f t="shared" si="45"/>
        <v>0</v>
      </c>
      <c r="V188" s="78">
        <f t="shared" si="46"/>
        <v>0</v>
      </c>
      <c r="W188" s="28"/>
      <c r="X188" s="28"/>
    </row>
    <row r="189" spans="2:25" ht="18.5" thickBot="1" x14ac:dyDescent="0.45">
      <c r="B189" s="185"/>
      <c r="C189" s="186"/>
      <c r="D189" s="187"/>
      <c r="E189" s="183" t="s">
        <v>224</v>
      </c>
      <c r="F189" s="184"/>
      <c r="G189" s="184"/>
      <c r="H189" s="184"/>
      <c r="I189" s="184"/>
      <c r="J189" s="184"/>
      <c r="K189" s="184"/>
      <c r="L189" s="184"/>
      <c r="M189" s="184"/>
      <c r="N189" s="26"/>
      <c r="O189" s="26"/>
      <c r="P189" s="51"/>
      <c r="Q189" s="54"/>
      <c r="R189" s="54"/>
      <c r="S189" s="54"/>
      <c r="T189" s="81"/>
      <c r="U189" s="81"/>
      <c r="V189" s="79"/>
      <c r="W189" s="28"/>
      <c r="X189" s="28"/>
    </row>
    <row r="190" spans="2:25" ht="16" thickBot="1" x14ac:dyDescent="0.4">
      <c r="B190" s="190">
        <v>4820145441355</v>
      </c>
      <c r="C190" s="191"/>
      <c r="D190" s="192"/>
      <c r="E190" s="168" t="s">
        <v>225</v>
      </c>
      <c r="F190" s="168"/>
      <c r="G190" s="168"/>
      <c r="H190" s="168"/>
      <c r="I190" s="168"/>
      <c r="J190" s="225">
        <v>100</v>
      </c>
      <c r="K190" s="226"/>
      <c r="L190" s="169">
        <v>2.4E-2</v>
      </c>
      <c r="M190" s="169"/>
      <c r="N190" s="26"/>
      <c r="O190" s="26"/>
      <c r="P190" s="25">
        <v>9.66</v>
      </c>
      <c r="Q190" s="133"/>
      <c r="R190" s="133">
        <f t="shared" si="43"/>
        <v>0</v>
      </c>
      <c r="S190" s="38">
        <f t="shared" si="44"/>
        <v>0</v>
      </c>
      <c r="T190" s="76">
        <v>4.6500000000000004</v>
      </c>
      <c r="U190" s="45">
        <f t="shared" si="45"/>
        <v>0</v>
      </c>
      <c r="V190" s="78">
        <f t="shared" si="46"/>
        <v>0</v>
      </c>
      <c r="W190" s="28"/>
      <c r="X190" s="28"/>
    </row>
    <row r="191" spans="2:25" ht="16" thickBot="1" x14ac:dyDescent="0.4">
      <c r="B191" s="190">
        <v>4820145441362</v>
      </c>
      <c r="C191" s="191"/>
      <c r="D191" s="192"/>
      <c r="E191" s="168" t="s">
        <v>226</v>
      </c>
      <c r="F191" s="168"/>
      <c r="G191" s="168"/>
      <c r="H191" s="168"/>
      <c r="I191" s="168"/>
      <c r="J191" s="225">
        <v>100</v>
      </c>
      <c r="K191" s="226"/>
      <c r="L191" s="169">
        <v>2.4E-2</v>
      </c>
      <c r="M191" s="169"/>
      <c r="N191" s="26"/>
      <c r="O191" s="26"/>
      <c r="P191" s="25">
        <v>9.66</v>
      </c>
      <c r="Q191" s="133"/>
      <c r="R191" s="133">
        <f t="shared" si="43"/>
        <v>0</v>
      </c>
      <c r="S191" s="38">
        <f t="shared" si="44"/>
        <v>0</v>
      </c>
      <c r="T191" s="76">
        <v>4.92</v>
      </c>
      <c r="U191" s="45">
        <f t="shared" si="45"/>
        <v>0</v>
      </c>
      <c r="V191" s="78">
        <f t="shared" si="46"/>
        <v>0</v>
      </c>
      <c r="W191" s="28"/>
      <c r="X191" s="28"/>
    </row>
    <row r="192" spans="2:25" ht="16" thickBot="1" x14ac:dyDescent="0.4">
      <c r="B192" s="190">
        <v>4820145441379</v>
      </c>
      <c r="C192" s="191"/>
      <c r="D192" s="192"/>
      <c r="E192" s="168" t="s">
        <v>227</v>
      </c>
      <c r="F192" s="168"/>
      <c r="G192" s="168"/>
      <c r="H192" s="168"/>
      <c r="I192" s="168"/>
      <c r="J192" s="225">
        <v>100</v>
      </c>
      <c r="K192" s="226"/>
      <c r="L192" s="169">
        <v>2.4E-2</v>
      </c>
      <c r="M192" s="169"/>
      <c r="N192" s="26"/>
      <c r="O192" s="26"/>
      <c r="P192" s="25">
        <v>9.66</v>
      </c>
      <c r="Q192" s="133"/>
      <c r="R192" s="133">
        <f t="shared" si="43"/>
        <v>0</v>
      </c>
      <c r="S192" s="38">
        <f t="shared" si="44"/>
        <v>0</v>
      </c>
      <c r="T192" s="76">
        <v>5.2</v>
      </c>
      <c r="U192" s="45">
        <f t="shared" si="45"/>
        <v>0</v>
      </c>
      <c r="V192" s="78">
        <f t="shared" si="46"/>
        <v>0</v>
      </c>
      <c r="W192" s="28"/>
      <c r="X192" s="28"/>
    </row>
    <row r="193" spans="2:24" ht="16" thickBot="1" x14ac:dyDescent="0.4">
      <c r="B193" s="190">
        <v>4820145441386</v>
      </c>
      <c r="C193" s="191"/>
      <c r="D193" s="192"/>
      <c r="E193" s="168" t="s">
        <v>228</v>
      </c>
      <c r="F193" s="168"/>
      <c r="G193" s="168"/>
      <c r="H193" s="168"/>
      <c r="I193" s="168"/>
      <c r="J193" s="225">
        <v>100</v>
      </c>
      <c r="K193" s="226"/>
      <c r="L193" s="169">
        <v>2.4E-2</v>
      </c>
      <c r="M193" s="169"/>
      <c r="N193" s="26"/>
      <c r="O193" s="26"/>
      <c r="P193" s="25">
        <v>9.66</v>
      </c>
      <c r="Q193" s="133"/>
      <c r="R193" s="133">
        <f t="shared" si="43"/>
        <v>0</v>
      </c>
      <c r="S193" s="38">
        <f t="shared" si="44"/>
        <v>0</v>
      </c>
      <c r="T193" s="76">
        <v>5.3</v>
      </c>
      <c r="U193" s="45">
        <f t="shared" si="45"/>
        <v>0</v>
      </c>
      <c r="V193" s="78">
        <f t="shared" si="46"/>
        <v>0</v>
      </c>
      <c r="W193" s="28"/>
      <c r="X193" s="28"/>
    </row>
    <row r="194" spans="2:24" ht="16" thickBot="1" x14ac:dyDescent="0.4">
      <c r="B194" s="190">
        <v>4820145441393</v>
      </c>
      <c r="C194" s="191"/>
      <c r="D194" s="192"/>
      <c r="E194" s="168" t="s">
        <v>229</v>
      </c>
      <c r="F194" s="168"/>
      <c r="G194" s="168"/>
      <c r="H194" s="168"/>
      <c r="I194" s="168"/>
      <c r="J194" s="225">
        <v>90</v>
      </c>
      <c r="K194" s="226"/>
      <c r="L194" s="169">
        <v>2.4E-2</v>
      </c>
      <c r="M194" s="169"/>
      <c r="N194" s="26"/>
      <c r="O194" s="26"/>
      <c r="P194" s="25">
        <v>12.12</v>
      </c>
      <c r="Q194" s="133"/>
      <c r="R194" s="133">
        <f t="shared" si="43"/>
        <v>0</v>
      </c>
      <c r="S194" s="38">
        <f t="shared" si="44"/>
        <v>0</v>
      </c>
      <c r="T194" s="76">
        <v>4.6500000000000004</v>
      </c>
      <c r="U194" s="45">
        <f t="shared" si="45"/>
        <v>0</v>
      </c>
      <c r="V194" s="78">
        <f t="shared" si="46"/>
        <v>0</v>
      </c>
      <c r="W194" s="28"/>
      <c r="X194" s="28"/>
    </row>
    <row r="195" spans="2:24" ht="16" thickBot="1" x14ac:dyDescent="0.4">
      <c r="B195" s="190">
        <v>4820145441409</v>
      </c>
      <c r="C195" s="191"/>
      <c r="D195" s="192"/>
      <c r="E195" s="168" t="s">
        <v>230</v>
      </c>
      <c r="F195" s="168"/>
      <c r="G195" s="168"/>
      <c r="H195" s="168"/>
      <c r="I195" s="168"/>
      <c r="J195" s="225">
        <v>90</v>
      </c>
      <c r="K195" s="226"/>
      <c r="L195" s="169">
        <v>2.4E-2</v>
      </c>
      <c r="M195" s="169"/>
      <c r="N195" s="26"/>
      <c r="O195" s="26"/>
      <c r="P195" s="25">
        <v>12.12</v>
      </c>
      <c r="Q195" s="133"/>
      <c r="R195" s="133">
        <f t="shared" ref="R195:R198" si="47">Q195*J195</f>
        <v>0</v>
      </c>
      <c r="S195" s="38">
        <f t="shared" ref="S195:S198" si="48">R195*P195</f>
        <v>0</v>
      </c>
      <c r="T195" s="76">
        <v>4.97</v>
      </c>
      <c r="U195" s="45">
        <f t="shared" ref="U195:U198" si="49">Q195*L195</f>
        <v>0</v>
      </c>
      <c r="V195" s="78">
        <f t="shared" ref="V195:V198" si="50">Q195*T195</f>
        <v>0</v>
      </c>
      <c r="W195" s="28"/>
      <c r="X195" s="28"/>
    </row>
    <row r="196" spans="2:24" ht="16" thickBot="1" x14ac:dyDescent="0.4">
      <c r="B196" s="190">
        <v>4820145441416</v>
      </c>
      <c r="C196" s="191"/>
      <c r="D196" s="192"/>
      <c r="E196" s="168" t="s">
        <v>231</v>
      </c>
      <c r="F196" s="168"/>
      <c r="G196" s="168"/>
      <c r="H196" s="168"/>
      <c r="I196" s="168"/>
      <c r="J196" s="225">
        <v>90</v>
      </c>
      <c r="K196" s="226"/>
      <c r="L196" s="169">
        <v>2.4E-2</v>
      </c>
      <c r="M196" s="169"/>
      <c r="N196" s="26"/>
      <c r="O196" s="26"/>
      <c r="P196" s="25">
        <v>12.12</v>
      </c>
      <c r="Q196" s="133"/>
      <c r="R196" s="133">
        <f t="shared" si="47"/>
        <v>0</v>
      </c>
      <c r="S196" s="38">
        <f t="shared" si="48"/>
        <v>0</v>
      </c>
      <c r="T196" s="76">
        <v>6.12</v>
      </c>
      <c r="U196" s="45">
        <f t="shared" si="49"/>
        <v>0</v>
      </c>
      <c r="V196" s="78">
        <f t="shared" si="50"/>
        <v>0</v>
      </c>
      <c r="W196" s="28"/>
      <c r="X196" s="28"/>
    </row>
    <row r="197" spans="2:24" ht="16" thickBot="1" x14ac:dyDescent="0.4">
      <c r="B197" s="190">
        <v>4820145441461</v>
      </c>
      <c r="C197" s="191"/>
      <c r="D197" s="192"/>
      <c r="E197" s="168" t="s">
        <v>232</v>
      </c>
      <c r="F197" s="168"/>
      <c r="G197" s="168"/>
      <c r="H197" s="168"/>
      <c r="I197" s="168"/>
      <c r="J197" s="225">
        <v>90</v>
      </c>
      <c r="K197" s="226"/>
      <c r="L197" s="169">
        <v>2.4E-2</v>
      </c>
      <c r="M197" s="169"/>
      <c r="N197" s="26"/>
      <c r="O197" s="26"/>
      <c r="P197" s="25">
        <v>12.12</v>
      </c>
      <c r="Q197" s="133"/>
      <c r="R197" s="133">
        <f t="shared" si="47"/>
        <v>0</v>
      </c>
      <c r="S197" s="38">
        <f t="shared" si="48"/>
        <v>0</v>
      </c>
      <c r="T197" s="76"/>
      <c r="U197" s="45">
        <f t="shared" si="49"/>
        <v>0</v>
      </c>
      <c r="V197" s="78">
        <f t="shared" si="50"/>
        <v>0</v>
      </c>
      <c r="W197" s="28"/>
      <c r="X197" s="28"/>
    </row>
    <row r="198" spans="2:24" ht="16" thickBot="1" x14ac:dyDescent="0.4">
      <c r="B198" s="190">
        <v>4820145441423</v>
      </c>
      <c r="C198" s="191"/>
      <c r="D198" s="192"/>
      <c r="E198" s="168" t="s">
        <v>233</v>
      </c>
      <c r="F198" s="168"/>
      <c r="G198" s="168"/>
      <c r="H198" s="168"/>
      <c r="I198" s="168"/>
      <c r="J198" s="225">
        <v>45</v>
      </c>
      <c r="K198" s="226"/>
      <c r="L198" s="169">
        <v>2.4E-2</v>
      </c>
      <c r="M198" s="169"/>
      <c r="N198" s="26"/>
      <c r="O198" s="26"/>
      <c r="P198" s="25">
        <v>14.7</v>
      </c>
      <c r="Q198" s="133"/>
      <c r="R198" s="133">
        <f t="shared" si="47"/>
        <v>0</v>
      </c>
      <c r="S198" s="38">
        <f t="shared" si="48"/>
        <v>0</v>
      </c>
      <c r="T198" s="76">
        <v>2.23</v>
      </c>
      <c r="U198" s="45">
        <f t="shared" si="49"/>
        <v>0</v>
      </c>
      <c r="V198" s="78">
        <f t="shared" si="50"/>
        <v>0</v>
      </c>
      <c r="W198" s="28"/>
      <c r="X198" s="28"/>
    </row>
    <row r="199" spans="2:24" ht="16" thickBot="1" x14ac:dyDescent="0.4">
      <c r="B199" s="190">
        <v>4820145441430</v>
      </c>
      <c r="C199" s="191"/>
      <c r="D199" s="192"/>
      <c r="E199" s="168" t="s">
        <v>234</v>
      </c>
      <c r="F199" s="168"/>
      <c r="G199" s="168"/>
      <c r="H199" s="168"/>
      <c r="I199" s="168"/>
      <c r="J199" s="225">
        <v>45</v>
      </c>
      <c r="K199" s="226"/>
      <c r="L199" s="169">
        <v>2.4E-2</v>
      </c>
      <c r="M199" s="169"/>
      <c r="N199" s="26"/>
      <c r="O199" s="26"/>
      <c r="P199" s="25">
        <v>14.7</v>
      </c>
      <c r="Q199" s="133"/>
      <c r="R199" s="133">
        <f t="shared" si="43"/>
        <v>0</v>
      </c>
      <c r="S199" s="38">
        <f t="shared" si="44"/>
        <v>0</v>
      </c>
      <c r="T199" s="76">
        <v>2.23</v>
      </c>
      <c r="U199" s="45">
        <f t="shared" si="45"/>
        <v>0</v>
      </c>
      <c r="V199" s="78">
        <f t="shared" si="46"/>
        <v>0</v>
      </c>
      <c r="W199" s="28"/>
      <c r="X199" s="28"/>
    </row>
    <row r="200" spans="2:24" ht="16" thickBot="1" x14ac:dyDescent="0.4">
      <c r="B200" s="190">
        <v>4820145441447</v>
      </c>
      <c r="C200" s="191"/>
      <c r="D200" s="192"/>
      <c r="E200" s="173" t="s">
        <v>235</v>
      </c>
      <c r="F200" s="173"/>
      <c r="G200" s="173"/>
      <c r="H200" s="173"/>
      <c r="I200" s="173"/>
      <c r="J200" s="261">
        <v>45</v>
      </c>
      <c r="K200" s="263"/>
      <c r="L200" s="175">
        <v>2.4E-2</v>
      </c>
      <c r="M200" s="175"/>
      <c r="N200" s="26"/>
      <c r="O200" s="26"/>
      <c r="P200" s="29">
        <v>14.7</v>
      </c>
      <c r="Q200" s="145"/>
      <c r="R200" s="145">
        <f t="shared" ref="R200" si="51">Q200*J200</f>
        <v>0</v>
      </c>
      <c r="S200" s="123">
        <f t="shared" ref="S200" si="52">R200*P200</f>
        <v>0</v>
      </c>
      <c r="T200" s="76">
        <v>2.23</v>
      </c>
      <c r="U200" s="45">
        <f t="shared" ref="U200" si="53">Q200*L200</f>
        <v>0</v>
      </c>
      <c r="V200" s="78">
        <f t="shared" ref="V200" si="54">Q200*T200</f>
        <v>0</v>
      </c>
      <c r="W200" s="28"/>
      <c r="X200" s="28"/>
    </row>
    <row r="201" spans="2:24" ht="18.5" thickBot="1" x14ac:dyDescent="0.45">
      <c r="B201" s="185"/>
      <c r="C201" s="186"/>
      <c r="D201" s="187"/>
      <c r="E201" s="188" t="s">
        <v>237</v>
      </c>
      <c r="F201" s="189"/>
      <c r="G201" s="189"/>
      <c r="H201" s="189"/>
      <c r="I201" s="189"/>
      <c r="J201" s="189"/>
      <c r="K201" s="189"/>
      <c r="L201" s="189"/>
      <c r="M201" s="189"/>
      <c r="N201" s="146"/>
      <c r="O201" s="146"/>
      <c r="P201" s="9"/>
      <c r="Q201" s="147"/>
      <c r="R201" s="147"/>
      <c r="S201" s="147"/>
      <c r="T201" s="82"/>
      <c r="U201" s="138"/>
      <c r="V201" s="79"/>
      <c r="W201" s="28"/>
      <c r="X201" s="28"/>
    </row>
    <row r="202" spans="2:24" ht="16" thickBot="1" x14ac:dyDescent="0.4">
      <c r="B202" s="190">
        <v>4820145441171</v>
      </c>
      <c r="C202" s="191"/>
      <c r="D202" s="192"/>
      <c r="E202" s="179" t="s">
        <v>201</v>
      </c>
      <c r="F202" s="179"/>
      <c r="G202" s="179"/>
      <c r="H202" s="179"/>
      <c r="I202" s="179"/>
      <c r="J202" s="179">
        <v>40</v>
      </c>
      <c r="K202" s="179"/>
      <c r="L202" s="174">
        <v>3.4000000000000002E-2</v>
      </c>
      <c r="M202" s="267"/>
      <c r="N202" s="26"/>
      <c r="O202" s="26"/>
      <c r="P202" s="38">
        <v>13.56</v>
      </c>
      <c r="Q202" s="144"/>
      <c r="R202" s="106">
        <f>Q202*J202</f>
        <v>0</v>
      </c>
      <c r="S202" s="109">
        <f>R202*P202</f>
        <v>0</v>
      </c>
      <c r="T202" s="120">
        <v>9.1999999999999993</v>
      </c>
      <c r="U202" s="122">
        <f>Q202*L202</f>
        <v>0</v>
      </c>
      <c r="V202" s="78">
        <f t="shared" ref="V202:V205" si="55">Q202*T202</f>
        <v>0</v>
      </c>
      <c r="W202" s="28"/>
      <c r="X202" s="28"/>
    </row>
    <row r="203" spans="2:24" ht="16" thickBot="1" x14ac:dyDescent="0.4">
      <c r="B203" s="190">
        <v>4820145441508</v>
      </c>
      <c r="C203" s="191"/>
      <c r="D203" s="192"/>
      <c r="E203" s="193" t="s">
        <v>238</v>
      </c>
      <c r="F203" s="194"/>
      <c r="G203" s="195"/>
      <c r="H203" s="199"/>
      <c r="I203" s="200"/>
      <c r="J203" s="168">
        <v>24</v>
      </c>
      <c r="K203" s="168"/>
      <c r="L203" s="169">
        <v>5.0999999999999997E-2</v>
      </c>
      <c r="M203" s="169"/>
      <c r="N203" s="26"/>
      <c r="O203" s="26"/>
      <c r="P203" s="25">
        <v>24.72</v>
      </c>
      <c r="Q203" s="144"/>
      <c r="R203" s="144">
        <f t="shared" si="43"/>
        <v>0</v>
      </c>
      <c r="S203" s="38">
        <f t="shared" si="44"/>
        <v>0</v>
      </c>
      <c r="T203" s="75">
        <v>3.5</v>
      </c>
      <c r="U203" s="45">
        <f t="shared" si="45"/>
        <v>0</v>
      </c>
      <c r="V203" s="78">
        <f t="shared" si="55"/>
        <v>0</v>
      </c>
      <c r="W203" s="28"/>
      <c r="X203" s="28"/>
    </row>
    <row r="204" spans="2:24" ht="16" thickBot="1" x14ac:dyDescent="0.4">
      <c r="B204" s="190">
        <v>4820145441492</v>
      </c>
      <c r="C204" s="191"/>
      <c r="D204" s="192"/>
      <c r="E204" s="193" t="s">
        <v>239</v>
      </c>
      <c r="F204" s="194"/>
      <c r="G204" s="195"/>
      <c r="H204" s="201" t="s">
        <v>275</v>
      </c>
      <c r="I204" s="179"/>
      <c r="J204" s="168">
        <v>60</v>
      </c>
      <c r="K204" s="168"/>
      <c r="L204" s="169">
        <v>2.4E-2</v>
      </c>
      <c r="M204" s="169"/>
      <c r="N204" s="26"/>
      <c r="O204" s="26"/>
      <c r="P204" s="25">
        <v>16.62</v>
      </c>
      <c r="Q204" s="144"/>
      <c r="R204" s="144">
        <f t="shared" si="43"/>
        <v>0</v>
      </c>
      <c r="S204" s="38">
        <f t="shared" si="44"/>
        <v>0</v>
      </c>
      <c r="T204" s="75">
        <v>4.9000000000000004</v>
      </c>
      <c r="U204" s="45">
        <f t="shared" si="45"/>
        <v>0</v>
      </c>
      <c r="V204" s="78">
        <f t="shared" si="55"/>
        <v>0</v>
      </c>
      <c r="W204" s="28"/>
      <c r="X204" s="28"/>
    </row>
    <row r="205" spans="2:24" ht="16" thickBot="1" x14ac:dyDescent="0.4">
      <c r="B205" s="190">
        <v>4820145441478</v>
      </c>
      <c r="C205" s="191"/>
      <c r="D205" s="192"/>
      <c r="E205" s="193" t="s">
        <v>240</v>
      </c>
      <c r="F205" s="194"/>
      <c r="G205" s="195"/>
      <c r="H205" s="201" t="s">
        <v>276</v>
      </c>
      <c r="I205" s="179"/>
      <c r="J205" s="168">
        <v>54</v>
      </c>
      <c r="K205" s="168"/>
      <c r="L205" s="169">
        <v>2.4E-2</v>
      </c>
      <c r="M205" s="169"/>
      <c r="N205" s="26"/>
      <c r="O205" s="26"/>
      <c r="P205" s="25">
        <v>16.02</v>
      </c>
      <c r="Q205" s="144"/>
      <c r="R205" s="144">
        <f t="shared" si="43"/>
        <v>0</v>
      </c>
      <c r="S205" s="38">
        <f t="shared" si="44"/>
        <v>0</v>
      </c>
      <c r="T205" s="75">
        <v>4.5999999999999996</v>
      </c>
      <c r="U205" s="45">
        <f t="shared" si="45"/>
        <v>0</v>
      </c>
      <c r="V205" s="78">
        <f t="shared" si="55"/>
        <v>0</v>
      </c>
      <c r="W205" s="28"/>
      <c r="X205" s="28"/>
    </row>
    <row r="206" spans="2:24" ht="16" thickBot="1" x14ac:dyDescent="0.4">
      <c r="B206" s="190">
        <v>4820145441485</v>
      </c>
      <c r="C206" s="191"/>
      <c r="D206" s="192"/>
      <c r="E206" s="196" t="s">
        <v>241</v>
      </c>
      <c r="F206" s="197"/>
      <c r="G206" s="198"/>
      <c r="H206" s="202" t="s">
        <v>277</v>
      </c>
      <c r="I206" s="174"/>
      <c r="J206" s="173">
        <v>42</v>
      </c>
      <c r="K206" s="173"/>
      <c r="L206" s="175">
        <v>2.4E-2</v>
      </c>
      <c r="M206" s="175"/>
      <c r="N206" s="26"/>
      <c r="O206" s="26"/>
      <c r="P206" s="29">
        <v>18.54</v>
      </c>
      <c r="Q206" s="145"/>
      <c r="R206" s="145">
        <f t="shared" si="43"/>
        <v>0</v>
      </c>
      <c r="S206" s="123">
        <f t="shared" si="44"/>
        <v>0</v>
      </c>
      <c r="T206" s="75">
        <v>4.5999999999999996</v>
      </c>
      <c r="U206" s="45">
        <f t="shared" si="45"/>
        <v>0</v>
      </c>
      <c r="V206" s="78">
        <f t="shared" ref="V206:V211" si="56">Q206*T206</f>
        <v>0</v>
      </c>
      <c r="W206" s="28"/>
      <c r="X206" s="28"/>
    </row>
    <row r="207" spans="2:24" ht="18.5" thickBot="1" x14ac:dyDescent="0.45">
      <c r="B207" s="185"/>
      <c r="C207" s="186"/>
      <c r="D207" s="187"/>
      <c r="E207" s="188" t="s">
        <v>172</v>
      </c>
      <c r="F207" s="189"/>
      <c r="G207" s="189"/>
      <c r="H207" s="189"/>
      <c r="I207" s="189"/>
      <c r="J207" s="189"/>
      <c r="K207" s="189"/>
      <c r="L207" s="189"/>
      <c r="M207" s="189"/>
      <c r="N207" s="146"/>
      <c r="O207" s="146"/>
      <c r="P207" s="9"/>
      <c r="Q207" s="147"/>
      <c r="R207" s="147"/>
      <c r="S207" s="147"/>
      <c r="T207" s="82"/>
      <c r="U207" s="138"/>
      <c r="V207" s="79"/>
      <c r="W207" s="28"/>
      <c r="X207" s="28"/>
    </row>
    <row r="208" spans="2:24" ht="16" thickBot="1" x14ac:dyDescent="0.4">
      <c r="B208" s="165">
        <v>4820145441010</v>
      </c>
      <c r="C208" s="166"/>
      <c r="D208" s="167"/>
      <c r="E208" s="179" t="s">
        <v>30</v>
      </c>
      <c r="F208" s="179"/>
      <c r="G208" s="179"/>
      <c r="H208" s="179" t="s">
        <v>278</v>
      </c>
      <c r="I208" s="179"/>
      <c r="J208" s="179">
        <v>100</v>
      </c>
      <c r="K208" s="179"/>
      <c r="L208" s="180">
        <v>3.4000000000000002E-2</v>
      </c>
      <c r="M208" s="180"/>
      <c r="N208" s="26"/>
      <c r="O208" s="26"/>
      <c r="P208" s="38">
        <v>6.48</v>
      </c>
      <c r="Q208" s="12"/>
      <c r="R208" s="12">
        <f t="shared" si="43"/>
        <v>0</v>
      </c>
      <c r="S208" s="38">
        <f t="shared" si="44"/>
        <v>0</v>
      </c>
      <c r="T208" s="75">
        <v>2.8</v>
      </c>
      <c r="U208" s="45">
        <f t="shared" si="45"/>
        <v>0</v>
      </c>
      <c r="V208" s="78">
        <f t="shared" si="56"/>
        <v>0</v>
      </c>
      <c r="W208" s="28"/>
      <c r="X208" s="28"/>
    </row>
    <row r="209" spans="2:24" ht="16" thickBot="1" x14ac:dyDescent="0.4">
      <c r="B209" s="190">
        <v>4820145441027</v>
      </c>
      <c r="C209" s="191"/>
      <c r="D209" s="192"/>
      <c r="E209" s="173" t="s">
        <v>173</v>
      </c>
      <c r="F209" s="173"/>
      <c r="G209" s="173"/>
      <c r="H209" s="179" t="s">
        <v>278</v>
      </c>
      <c r="I209" s="179"/>
      <c r="J209" s="168">
        <v>100</v>
      </c>
      <c r="K209" s="168"/>
      <c r="L209" s="169">
        <v>3.5000000000000003E-2</v>
      </c>
      <c r="M209" s="169"/>
      <c r="N209" s="26"/>
      <c r="O209" s="26"/>
      <c r="P209" s="25">
        <v>7.44</v>
      </c>
      <c r="Q209" s="12"/>
      <c r="R209" s="12">
        <f t="shared" si="43"/>
        <v>0</v>
      </c>
      <c r="S209" s="38">
        <f t="shared" si="44"/>
        <v>0</v>
      </c>
      <c r="T209" s="75">
        <v>5</v>
      </c>
      <c r="U209" s="45">
        <f t="shared" si="45"/>
        <v>0</v>
      </c>
      <c r="V209" s="78">
        <f t="shared" si="56"/>
        <v>0</v>
      </c>
      <c r="W209" s="28"/>
      <c r="X209" s="28"/>
    </row>
    <row r="210" spans="2:24" ht="16" thickBot="1" x14ac:dyDescent="0.4">
      <c r="B210" s="190">
        <v>4820145441065</v>
      </c>
      <c r="C210" s="191"/>
      <c r="D210" s="192"/>
      <c r="E210" s="179" t="s">
        <v>183</v>
      </c>
      <c r="F210" s="179"/>
      <c r="G210" s="179"/>
      <c r="H210" s="201"/>
      <c r="I210" s="179"/>
      <c r="J210" s="168">
        <v>30</v>
      </c>
      <c r="K210" s="168"/>
      <c r="L210" s="169">
        <v>2.5999999999999999E-2</v>
      </c>
      <c r="M210" s="169"/>
      <c r="N210" s="26"/>
      <c r="O210" s="26"/>
      <c r="P210" s="25">
        <v>25.86</v>
      </c>
      <c r="Q210" s="87"/>
      <c r="R210" s="87">
        <f t="shared" si="43"/>
        <v>0</v>
      </c>
      <c r="S210" s="38">
        <f t="shared" si="44"/>
        <v>0</v>
      </c>
      <c r="T210" s="72">
        <v>11.4</v>
      </c>
      <c r="U210" s="45">
        <f t="shared" si="45"/>
        <v>0</v>
      </c>
      <c r="V210" s="78">
        <f t="shared" si="56"/>
        <v>0</v>
      </c>
      <c r="W210" s="28"/>
      <c r="X210" s="28"/>
    </row>
    <row r="211" spans="2:24" ht="16" thickBot="1" x14ac:dyDescent="0.4">
      <c r="B211" s="190">
        <v>4820145441072</v>
      </c>
      <c r="C211" s="191"/>
      <c r="D211" s="192"/>
      <c r="E211" s="179" t="s">
        <v>184</v>
      </c>
      <c r="F211" s="179"/>
      <c r="G211" s="179"/>
      <c r="H211" s="179"/>
      <c r="I211" s="179"/>
      <c r="J211" s="168">
        <v>30</v>
      </c>
      <c r="K211" s="168"/>
      <c r="L211" s="169">
        <v>3.7999999999999999E-2</v>
      </c>
      <c r="M211" s="169"/>
      <c r="N211" s="26"/>
      <c r="O211" s="26"/>
      <c r="P211" s="25">
        <v>37.74</v>
      </c>
      <c r="Q211" s="87"/>
      <c r="R211" s="87">
        <f t="shared" si="43"/>
        <v>0</v>
      </c>
      <c r="S211" s="38">
        <f t="shared" si="44"/>
        <v>0</v>
      </c>
      <c r="T211" s="114">
        <v>17.2</v>
      </c>
      <c r="U211" s="45">
        <f t="shared" si="45"/>
        <v>0</v>
      </c>
      <c r="V211" s="78">
        <f t="shared" si="56"/>
        <v>0</v>
      </c>
      <c r="W211" s="28"/>
      <c r="X211" s="28"/>
    </row>
    <row r="212" spans="2:24" ht="23.25" customHeight="1" thickBot="1" x14ac:dyDescent="0.45">
      <c r="B212" s="293"/>
      <c r="C212" s="294"/>
      <c r="D212" s="298"/>
      <c r="E212" s="4"/>
      <c r="F212" s="5"/>
      <c r="G212" s="5"/>
      <c r="H212" s="5"/>
      <c r="I212" s="5"/>
      <c r="J212" s="5"/>
      <c r="K212" s="5"/>
      <c r="L212" s="280"/>
      <c r="M212" s="281"/>
      <c r="N212" s="5"/>
      <c r="O212" s="5"/>
      <c r="P212" s="5"/>
      <c r="Q212" s="10">
        <f>SUM(Q10:Q211)</f>
        <v>0</v>
      </c>
      <c r="R212" s="79"/>
      <c r="S212" s="43">
        <f>SUM(S10:S211)</f>
        <v>0</v>
      </c>
      <c r="T212" s="79"/>
      <c r="U212" s="80">
        <f>SUM(U10:U211)</f>
        <v>0</v>
      </c>
      <c r="V212" s="80">
        <f>SUM(V10:V211)</f>
        <v>0</v>
      </c>
      <c r="W212" s="28"/>
      <c r="X212" s="28"/>
    </row>
    <row r="214" spans="2:24" ht="13" x14ac:dyDescent="0.3">
      <c r="E214" s="277" t="s">
        <v>174</v>
      </c>
      <c r="F214" s="278"/>
      <c r="G214" s="278"/>
      <c r="H214" s="278"/>
      <c r="I214" s="278"/>
      <c r="J214" s="278"/>
      <c r="K214" s="278"/>
      <c r="L214" s="278"/>
      <c r="M214" s="278"/>
      <c r="N214" s="278"/>
      <c r="O214" s="278"/>
      <c r="P214" s="278"/>
      <c r="Q214" s="279"/>
      <c r="T214" s="2"/>
      <c r="W214" s="44"/>
    </row>
  </sheetData>
  <mergeCells count="986">
    <mergeCell ref="B169:D169"/>
    <mergeCell ref="B170:D170"/>
    <mergeCell ref="B171:D171"/>
    <mergeCell ref="B172:D172"/>
    <mergeCell ref="B173:D173"/>
    <mergeCell ref="B149:D149"/>
    <mergeCell ref="E40:G40"/>
    <mergeCell ref="E41:G41"/>
    <mergeCell ref="H40:I40"/>
    <mergeCell ref="H41:I41"/>
    <mergeCell ref="J40:K40"/>
    <mergeCell ref="J41:K41"/>
    <mergeCell ref="L40:M40"/>
    <mergeCell ref="L41:M41"/>
    <mergeCell ref="E88:G88"/>
    <mergeCell ref="H88:I88"/>
    <mergeCell ref="J88:K88"/>
    <mergeCell ref="L88:M88"/>
    <mergeCell ref="B200:D200"/>
    <mergeCell ref="B195:D195"/>
    <mergeCell ref="B198:D198"/>
    <mergeCell ref="B196:D196"/>
    <mergeCell ref="L196:M196"/>
    <mergeCell ref="B197:D197"/>
    <mergeCell ref="E197:G197"/>
    <mergeCell ref="H197:I197"/>
    <mergeCell ref="J197:K197"/>
    <mergeCell ref="L197:M197"/>
    <mergeCell ref="B212:D212"/>
    <mergeCell ref="B22:D22"/>
    <mergeCell ref="B32:D32"/>
    <mergeCell ref="B51:D51"/>
    <mergeCell ref="B36:D36"/>
    <mergeCell ref="B73:D73"/>
    <mergeCell ref="B85:D85"/>
    <mergeCell ref="B103:D103"/>
    <mergeCell ref="B129:D129"/>
    <mergeCell ref="B111:D111"/>
    <mergeCell ref="B138:D138"/>
    <mergeCell ref="B139:D139"/>
    <mergeCell ref="B140:D140"/>
    <mergeCell ref="B141:D141"/>
    <mergeCell ref="B146:D146"/>
    <mergeCell ref="B147:D147"/>
    <mergeCell ref="B165:D165"/>
    <mergeCell ref="B166:D166"/>
    <mergeCell ref="B183:D183"/>
    <mergeCell ref="B184:D184"/>
    <mergeCell ref="B185:D185"/>
    <mergeCell ref="B210:D210"/>
    <mergeCell ref="B211:D211"/>
    <mergeCell ref="B188:D188"/>
    <mergeCell ref="B208:D208"/>
    <mergeCell ref="B209:D209"/>
    <mergeCell ref="B186:D186"/>
    <mergeCell ref="B187:D187"/>
    <mergeCell ref="B130:D130"/>
    <mergeCell ref="B123:D123"/>
    <mergeCell ref="B126:D126"/>
    <mergeCell ref="B127:D127"/>
    <mergeCell ref="B128:D128"/>
    <mergeCell ref="B167:D167"/>
    <mergeCell ref="B168:D168"/>
    <mergeCell ref="B152:D152"/>
    <mergeCell ref="B150:D150"/>
    <mergeCell ref="B158:D158"/>
    <mergeCell ref="B159:D159"/>
    <mergeCell ref="B160:D160"/>
    <mergeCell ref="B161:D161"/>
    <mergeCell ref="B131:D131"/>
    <mergeCell ref="B132:D132"/>
    <mergeCell ref="B133:D133"/>
    <mergeCell ref="B135:D135"/>
    <mergeCell ref="B137:D137"/>
    <mergeCell ref="B164:D164"/>
    <mergeCell ref="B174:D174"/>
    <mergeCell ref="B145:D145"/>
    <mergeCell ref="B148:D148"/>
    <mergeCell ref="B136:D136"/>
    <mergeCell ref="B143:D143"/>
    <mergeCell ref="B151:D151"/>
    <mergeCell ref="B153:D153"/>
    <mergeCell ref="B154:D154"/>
    <mergeCell ref="B202:D202"/>
    <mergeCell ref="B207:D207"/>
    <mergeCell ref="B175:D175"/>
    <mergeCell ref="B176:D176"/>
    <mergeCell ref="B177:D177"/>
    <mergeCell ref="B178:D178"/>
    <mergeCell ref="B179:D179"/>
    <mergeCell ref="B180:D180"/>
    <mergeCell ref="B181:D181"/>
    <mergeCell ref="B182:D182"/>
    <mergeCell ref="B189:D189"/>
    <mergeCell ref="B190:D190"/>
    <mergeCell ref="B191:D191"/>
    <mergeCell ref="B192:D192"/>
    <mergeCell ref="B193:D193"/>
    <mergeCell ref="B194:D194"/>
    <mergeCell ref="B199:D199"/>
    <mergeCell ref="B155:D155"/>
    <mergeCell ref="B156:D156"/>
    <mergeCell ref="B157:D157"/>
    <mergeCell ref="B162:D162"/>
    <mergeCell ref="B163:D163"/>
    <mergeCell ref="B107:D107"/>
    <mergeCell ref="B108:D108"/>
    <mergeCell ref="B109:D109"/>
    <mergeCell ref="B110:D110"/>
    <mergeCell ref="B112:D112"/>
    <mergeCell ref="B113:D113"/>
    <mergeCell ref="B114:D114"/>
    <mergeCell ref="B115:D115"/>
    <mergeCell ref="B116:D116"/>
    <mergeCell ref="B117:D117"/>
    <mergeCell ref="B118:D118"/>
    <mergeCell ref="B119:D119"/>
    <mergeCell ref="B120:D120"/>
    <mergeCell ref="B121:D121"/>
    <mergeCell ref="B122:D122"/>
    <mergeCell ref="B124:D124"/>
    <mergeCell ref="B125:D125"/>
    <mergeCell ref="B142:D142"/>
    <mergeCell ref="B144:D144"/>
    <mergeCell ref="B104:D104"/>
    <mergeCell ref="B105:D105"/>
    <mergeCell ref="B106:D106"/>
    <mergeCell ref="B96:D96"/>
    <mergeCell ref="B78:D78"/>
    <mergeCell ref="B79:D79"/>
    <mergeCell ref="B80:D80"/>
    <mergeCell ref="B81:D81"/>
    <mergeCell ref="B82:D82"/>
    <mergeCell ref="B83:D83"/>
    <mergeCell ref="B86:D86"/>
    <mergeCell ref="B87:D87"/>
    <mergeCell ref="B89:D89"/>
    <mergeCell ref="B84:D84"/>
    <mergeCell ref="B90:D90"/>
    <mergeCell ref="B91:D91"/>
    <mergeCell ref="B92:D92"/>
    <mergeCell ref="B93:D93"/>
    <mergeCell ref="B94:D94"/>
    <mergeCell ref="B95:D95"/>
    <mergeCell ref="B88:D88"/>
    <mergeCell ref="B102:D102"/>
    <mergeCell ref="B101:D101"/>
    <mergeCell ref="B48:D48"/>
    <mergeCell ref="B49:D49"/>
    <mergeCell ref="B50:D50"/>
    <mergeCell ref="B52:D52"/>
    <mergeCell ref="B53:D53"/>
    <mergeCell ref="B54:D54"/>
    <mergeCell ref="B55:D55"/>
    <mergeCell ref="B69:D69"/>
    <mergeCell ref="B74:D74"/>
    <mergeCell ref="B75:D75"/>
    <mergeCell ref="B71:D71"/>
    <mergeCell ref="B72:D72"/>
    <mergeCell ref="B76:D76"/>
    <mergeCell ref="B77:D77"/>
    <mergeCell ref="B56:D56"/>
    <mergeCell ref="B57:D57"/>
    <mergeCell ref="B58:D58"/>
    <mergeCell ref="B59:D59"/>
    <mergeCell ref="B60:D60"/>
    <mergeCell ref="B61:D61"/>
    <mergeCell ref="B62:D62"/>
    <mergeCell ref="B63:D63"/>
    <mergeCell ref="B70:D70"/>
    <mergeCell ref="B64:D64"/>
    <mergeCell ref="B65:D65"/>
    <mergeCell ref="B66:D66"/>
    <mergeCell ref="B67:D67"/>
    <mergeCell ref="B68:D68"/>
    <mergeCell ref="B27:D27"/>
    <mergeCell ref="B28:D28"/>
    <mergeCell ref="B29:D29"/>
    <mergeCell ref="B30:D30"/>
    <mergeCell ref="B31:D31"/>
    <mergeCell ref="B33:D33"/>
    <mergeCell ref="B34:D34"/>
    <mergeCell ref="B35:D35"/>
    <mergeCell ref="B37:D37"/>
    <mergeCell ref="B38:D38"/>
    <mergeCell ref="B39:D39"/>
    <mergeCell ref="B42:D42"/>
    <mergeCell ref="B43:D43"/>
    <mergeCell ref="B44:D44"/>
    <mergeCell ref="B45:D45"/>
    <mergeCell ref="B46:D46"/>
    <mergeCell ref="B47:D47"/>
    <mergeCell ref="B40:D40"/>
    <mergeCell ref="B41:D41"/>
    <mergeCell ref="B7:D8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B20:D20"/>
    <mergeCell ref="B21:D21"/>
    <mergeCell ref="B24:D24"/>
    <mergeCell ref="B23:D23"/>
    <mergeCell ref="B26:D26"/>
    <mergeCell ref="H174:I174"/>
    <mergeCell ref="E173:G173"/>
    <mergeCell ref="E133:G133"/>
    <mergeCell ref="E167:P167"/>
    <mergeCell ref="H153:I153"/>
    <mergeCell ref="L144:M144"/>
    <mergeCell ref="E164:G164"/>
    <mergeCell ref="H157:I157"/>
    <mergeCell ref="E163:G163"/>
    <mergeCell ref="E162:G162"/>
    <mergeCell ref="E146:G146"/>
    <mergeCell ref="E147:G147"/>
    <mergeCell ref="H146:I146"/>
    <mergeCell ref="H147:I147"/>
    <mergeCell ref="E144:G144"/>
    <mergeCell ref="E136:M136"/>
    <mergeCell ref="H175:I175"/>
    <mergeCell ref="E175:G175"/>
    <mergeCell ref="E179:G179"/>
    <mergeCell ref="H179:I179"/>
    <mergeCell ref="L184:M184"/>
    <mergeCell ref="J182:K182"/>
    <mergeCell ref="L179:M179"/>
    <mergeCell ref="L168:M168"/>
    <mergeCell ref="L185:M185"/>
    <mergeCell ref="L183:M183"/>
    <mergeCell ref="H178:I178"/>
    <mergeCell ref="J177:K177"/>
    <mergeCell ref="E172:G172"/>
    <mergeCell ref="J176:K176"/>
    <mergeCell ref="J171:K171"/>
    <mergeCell ref="H170:I170"/>
    <mergeCell ref="L178:M178"/>
    <mergeCell ref="J178:K178"/>
    <mergeCell ref="L182:M182"/>
    <mergeCell ref="E180:M180"/>
    <mergeCell ref="E174:G174"/>
    <mergeCell ref="H172:I172"/>
    <mergeCell ref="E181:G181"/>
    <mergeCell ref="H181:I181"/>
    <mergeCell ref="L166:M166"/>
    <mergeCell ref="E109:G109"/>
    <mergeCell ref="L175:M175"/>
    <mergeCell ref="L176:M176"/>
    <mergeCell ref="H182:I182"/>
    <mergeCell ref="E178:G178"/>
    <mergeCell ref="H176:I176"/>
    <mergeCell ref="H177:I177"/>
    <mergeCell ref="H173:I173"/>
    <mergeCell ref="E138:G138"/>
    <mergeCell ref="E139:G139"/>
    <mergeCell ref="E140:G140"/>
    <mergeCell ref="E141:G141"/>
    <mergeCell ref="H138:I138"/>
    <mergeCell ref="H139:I139"/>
    <mergeCell ref="H140:I140"/>
    <mergeCell ref="E176:G176"/>
    <mergeCell ref="E177:G177"/>
    <mergeCell ref="H162:I162"/>
    <mergeCell ref="L149:M149"/>
    <mergeCell ref="L151:M151"/>
    <mergeCell ref="J181:K181"/>
    <mergeCell ref="E135:G135"/>
    <mergeCell ref="H135:I135"/>
    <mergeCell ref="H169:I169"/>
    <mergeCell ref="E165:G165"/>
    <mergeCell ref="E166:G166"/>
    <mergeCell ref="H165:I165"/>
    <mergeCell ref="H166:I166"/>
    <mergeCell ref="E171:G171"/>
    <mergeCell ref="H168:I168"/>
    <mergeCell ref="E170:G170"/>
    <mergeCell ref="E168:G168"/>
    <mergeCell ref="J179:K179"/>
    <mergeCell ref="L194:M194"/>
    <mergeCell ref="L199:M199"/>
    <mergeCell ref="J138:K138"/>
    <mergeCell ref="J139:K139"/>
    <mergeCell ref="J140:K140"/>
    <mergeCell ref="L138:M138"/>
    <mergeCell ref="L139:M139"/>
    <mergeCell ref="L140:M140"/>
    <mergeCell ref="L173:M173"/>
    <mergeCell ref="L174:M174"/>
    <mergeCell ref="J172:K172"/>
    <mergeCell ref="L164:M164"/>
    <mergeCell ref="L170:M170"/>
    <mergeCell ref="L163:M163"/>
    <mergeCell ref="L171:M171"/>
    <mergeCell ref="J169:K169"/>
    <mergeCell ref="L172:M172"/>
    <mergeCell ref="J174:K174"/>
    <mergeCell ref="J173:K173"/>
    <mergeCell ref="L162:M162"/>
    <mergeCell ref="J149:K149"/>
    <mergeCell ref="J151:K151"/>
    <mergeCell ref="L154:M154"/>
    <mergeCell ref="E182:G182"/>
    <mergeCell ref="E198:G198"/>
    <mergeCell ref="H198:I198"/>
    <mergeCell ref="J198:K198"/>
    <mergeCell ref="E184:G184"/>
    <mergeCell ref="J196:K196"/>
    <mergeCell ref="J183:K183"/>
    <mergeCell ref="J185:K185"/>
    <mergeCell ref="J184:K184"/>
    <mergeCell ref="E185:G185"/>
    <mergeCell ref="H185:I185"/>
    <mergeCell ref="H184:I184"/>
    <mergeCell ref="H183:I183"/>
    <mergeCell ref="E183:G183"/>
    <mergeCell ref="E191:G191"/>
    <mergeCell ref="E190:G190"/>
    <mergeCell ref="E192:G192"/>
    <mergeCell ref="E193:G193"/>
    <mergeCell ref="E194:G194"/>
    <mergeCell ref="J191:K191"/>
    <mergeCell ref="J193:K193"/>
    <mergeCell ref="H190:I190"/>
    <mergeCell ref="H191:I191"/>
    <mergeCell ref="H192:I192"/>
    <mergeCell ref="H193:I193"/>
    <mergeCell ref="H194:I194"/>
    <mergeCell ref="E195:G195"/>
    <mergeCell ref="H195:I195"/>
    <mergeCell ref="E196:G196"/>
    <mergeCell ref="H196:I196"/>
    <mergeCell ref="L200:M200"/>
    <mergeCell ref="E207:M207"/>
    <mergeCell ref="E187:G187"/>
    <mergeCell ref="H188:I188"/>
    <mergeCell ref="J188:K188"/>
    <mergeCell ref="L188:M188"/>
    <mergeCell ref="H186:I186"/>
    <mergeCell ref="E189:M189"/>
    <mergeCell ref="J190:K190"/>
    <mergeCell ref="J195:K195"/>
    <mergeCell ref="L195:M195"/>
    <mergeCell ref="E186:G186"/>
    <mergeCell ref="E202:G202"/>
    <mergeCell ref="L202:M202"/>
    <mergeCell ref="H202:I202"/>
    <mergeCell ref="L186:M186"/>
    <mergeCell ref="J186:K186"/>
    <mergeCell ref="L190:M190"/>
    <mergeCell ref="L191:M191"/>
    <mergeCell ref="L192:M192"/>
    <mergeCell ref="L193:M193"/>
    <mergeCell ref="L198:M198"/>
    <mergeCell ref="J194:K194"/>
    <mergeCell ref="J199:K199"/>
    <mergeCell ref="J200:K200"/>
    <mergeCell ref="J192:K192"/>
    <mergeCell ref="E199:G199"/>
    <mergeCell ref="E200:G200"/>
    <mergeCell ref="H199:I199"/>
    <mergeCell ref="H200:I200"/>
    <mergeCell ref="J202:K202"/>
    <mergeCell ref="J208:K208"/>
    <mergeCell ref="L208:M208"/>
    <mergeCell ref="L209:M209"/>
    <mergeCell ref="H208:I208"/>
    <mergeCell ref="E208:G208"/>
    <mergeCell ref="J205:K205"/>
    <mergeCell ref="J206:K206"/>
    <mergeCell ref="L203:M203"/>
    <mergeCell ref="L204:M204"/>
    <mergeCell ref="L205:M205"/>
    <mergeCell ref="L206:M206"/>
    <mergeCell ref="J68:K68"/>
    <mergeCell ref="E74:G74"/>
    <mergeCell ref="E66:G66"/>
    <mergeCell ref="L68:M68"/>
    <mergeCell ref="J63:K63"/>
    <mergeCell ref="L74:M74"/>
    <mergeCell ref="L67:M67"/>
    <mergeCell ref="J75:K75"/>
    <mergeCell ref="H60:I60"/>
    <mergeCell ref="H75:I75"/>
    <mergeCell ref="H62:I62"/>
    <mergeCell ref="H74:I74"/>
    <mergeCell ref="J64:K64"/>
    <mergeCell ref="H64:I64"/>
    <mergeCell ref="E60:G60"/>
    <mergeCell ref="E63:G63"/>
    <mergeCell ref="H68:I68"/>
    <mergeCell ref="E64:G64"/>
    <mergeCell ref="E65:G65"/>
    <mergeCell ref="E67:G67"/>
    <mergeCell ref="L69:M69"/>
    <mergeCell ref="L75:M75"/>
    <mergeCell ref="E214:Q214"/>
    <mergeCell ref="E211:G211"/>
    <mergeCell ref="H209:I209"/>
    <mergeCell ref="H211:I211"/>
    <mergeCell ref="J209:K209"/>
    <mergeCell ref="J211:K211"/>
    <mergeCell ref="L212:M212"/>
    <mergeCell ref="L210:M210"/>
    <mergeCell ref="E210:G210"/>
    <mergeCell ref="H210:I210"/>
    <mergeCell ref="J210:K210"/>
    <mergeCell ref="L211:M211"/>
    <mergeCell ref="E209:G209"/>
    <mergeCell ref="H67:I67"/>
    <mergeCell ref="J67:K67"/>
    <mergeCell ref="J61:K61"/>
    <mergeCell ref="J62:K62"/>
    <mergeCell ref="L61:M61"/>
    <mergeCell ref="L65:M65"/>
    <mergeCell ref="L63:M63"/>
    <mergeCell ref="L64:M64"/>
    <mergeCell ref="L59:M59"/>
    <mergeCell ref="H66:I66"/>
    <mergeCell ref="H65:I65"/>
    <mergeCell ref="J65:K65"/>
    <mergeCell ref="H63:I63"/>
    <mergeCell ref="J66:K66"/>
    <mergeCell ref="L66:M66"/>
    <mergeCell ref="E59:G59"/>
    <mergeCell ref="H61:I61"/>
    <mergeCell ref="L54:M54"/>
    <mergeCell ref="J59:K59"/>
    <mergeCell ref="L58:M58"/>
    <mergeCell ref="E62:G62"/>
    <mergeCell ref="J55:K55"/>
    <mergeCell ref="E54:G54"/>
    <mergeCell ref="J53:K53"/>
    <mergeCell ref="H55:I55"/>
    <mergeCell ref="L62:M62"/>
    <mergeCell ref="N51:O51"/>
    <mergeCell ref="L43:M43"/>
    <mergeCell ref="H52:I52"/>
    <mergeCell ref="H58:I58"/>
    <mergeCell ref="E51:M51"/>
    <mergeCell ref="E52:G52"/>
    <mergeCell ref="E55:G55"/>
    <mergeCell ref="J54:K54"/>
    <mergeCell ref="E58:G58"/>
    <mergeCell ref="H56:I56"/>
    <mergeCell ref="J57:K57"/>
    <mergeCell ref="L57:M57"/>
    <mergeCell ref="H57:I57"/>
    <mergeCell ref="J58:K58"/>
    <mergeCell ref="E56:G56"/>
    <mergeCell ref="E57:G57"/>
    <mergeCell ref="L56:M56"/>
    <mergeCell ref="E53:G53"/>
    <mergeCell ref="H53:I53"/>
    <mergeCell ref="H54:I54"/>
    <mergeCell ref="J50:K50"/>
    <mergeCell ref="H48:I48"/>
    <mergeCell ref="J46:K46"/>
    <mergeCell ref="E47:G47"/>
    <mergeCell ref="L86:M86"/>
    <mergeCell ref="L89:M89"/>
    <mergeCell ref="L87:M87"/>
    <mergeCell ref="L92:M92"/>
    <mergeCell ref="E114:G114"/>
    <mergeCell ref="J107:K107"/>
    <mergeCell ref="V7:V8"/>
    <mergeCell ref="H30:I30"/>
    <mergeCell ref="H31:I31"/>
    <mergeCell ref="J30:K30"/>
    <mergeCell ref="J31:K31"/>
    <mergeCell ref="L30:M30"/>
    <mergeCell ref="L31:M31"/>
    <mergeCell ref="N59:O59"/>
    <mergeCell ref="J52:K52"/>
    <mergeCell ref="L53:M53"/>
    <mergeCell ref="R7:R8"/>
    <mergeCell ref="J56:K56"/>
    <mergeCell ref="P7:P8"/>
    <mergeCell ref="H59:I59"/>
    <mergeCell ref="Q7:Q8"/>
    <mergeCell ref="H45:I45"/>
    <mergeCell ref="L52:M52"/>
    <mergeCell ref="J13:K13"/>
    <mergeCell ref="E85:M85"/>
    <mergeCell ref="J69:K69"/>
    <mergeCell ref="E80:G80"/>
    <mergeCell ref="J74:K74"/>
    <mergeCell ref="J82:K82"/>
    <mergeCell ref="H81:I81"/>
    <mergeCell ref="J93:K93"/>
    <mergeCell ref="E84:G84"/>
    <mergeCell ref="H84:I84"/>
    <mergeCell ref="J84:K84"/>
    <mergeCell ref="L84:M84"/>
    <mergeCell ref="E77:G77"/>
    <mergeCell ref="E69:G69"/>
    <mergeCell ref="L76:M76"/>
    <mergeCell ref="H76:I76"/>
    <mergeCell ref="L82:M82"/>
    <mergeCell ref="L79:M79"/>
    <mergeCell ref="J91:K91"/>
    <mergeCell ref="L91:M91"/>
    <mergeCell ref="L77:M77"/>
    <mergeCell ref="J80:K80"/>
    <mergeCell ref="E76:G76"/>
    <mergeCell ref="H91:I91"/>
    <mergeCell ref="J92:K92"/>
    <mergeCell ref="J76:K76"/>
    <mergeCell ref="H78:I78"/>
    <mergeCell ref="H79:I79"/>
    <mergeCell ref="E82:G82"/>
    <mergeCell ref="H82:I82"/>
    <mergeCell ref="J81:K81"/>
    <mergeCell ref="H83:I83"/>
    <mergeCell ref="L81:M81"/>
    <mergeCell ref="L78:M78"/>
    <mergeCell ref="J78:K78"/>
    <mergeCell ref="J79:K79"/>
    <mergeCell ref="L80:M80"/>
    <mergeCell ref="J83:K83"/>
    <mergeCell ref="E79:G79"/>
    <mergeCell ref="L83:M83"/>
    <mergeCell ref="E83:G83"/>
    <mergeCell ref="H80:I80"/>
    <mergeCell ref="E143:G143"/>
    <mergeCell ref="H143:I143"/>
    <mergeCell ref="J143:K143"/>
    <mergeCell ref="L143:M143"/>
    <mergeCell ref="E145:G145"/>
    <mergeCell ref="J141:K141"/>
    <mergeCell ref="L141:M141"/>
    <mergeCell ref="L146:M146"/>
    <mergeCell ref="E142:G142"/>
    <mergeCell ref="J145:K145"/>
    <mergeCell ref="E118:G118"/>
    <mergeCell ref="E115:G115"/>
    <mergeCell ref="E119:G119"/>
    <mergeCell ref="L109:M109"/>
    <mergeCell ref="L106:M106"/>
    <mergeCell ref="H96:I96"/>
    <mergeCell ref="E116:G116"/>
    <mergeCell ref="E102:G102"/>
    <mergeCell ref="H102:I102"/>
    <mergeCell ref="J102:K102"/>
    <mergeCell ref="L102:M102"/>
    <mergeCell ref="E101:G101"/>
    <mergeCell ref="J101:K101"/>
    <mergeCell ref="J114:K114"/>
    <mergeCell ref="J96:K96"/>
    <mergeCell ref="J108:K108"/>
    <mergeCell ref="L96:M96"/>
    <mergeCell ref="J110:K110"/>
    <mergeCell ref="E111:M111"/>
    <mergeCell ref="H112:I112"/>
    <mergeCell ref="J87:K87"/>
    <mergeCell ref="E86:G86"/>
    <mergeCell ref="E89:G89"/>
    <mergeCell ref="E87:G87"/>
    <mergeCell ref="H86:I86"/>
    <mergeCell ref="E110:G110"/>
    <mergeCell ref="E112:G112"/>
    <mergeCell ref="H95:I95"/>
    <mergeCell ref="E105:G105"/>
    <mergeCell ref="H94:I94"/>
    <mergeCell ref="H87:I87"/>
    <mergeCell ref="H90:I90"/>
    <mergeCell ref="J89:K89"/>
    <mergeCell ref="J86:K86"/>
    <mergeCell ref="J95:K95"/>
    <mergeCell ref="H89:I89"/>
    <mergeCell ref="H137:I137"/>
    <mergeCell ref="H141:I141"/>
    <mergeCell ref="J137:K137"/>
    <mergeCell ref="E137:G137"/>
    <mergeCell ref="E91:G91"/>
    <mergeCell ref="H106:I106"/>
    <mergeCell ref="E108:G108"/>
    <mergeCell ref="E124:G124"/>
    <mergeCell ref="H125:I125"/>
    <mergeCell ref="E131:G131"/>
    <mergeCell ref="E132:G132"/>
    <mergeCell ref="H131:I131"/>
    <mergeCell ref="H132:I132"/>
    <mergeCell ref="H113:I113"/>
    <mergeCell ref="E95:G95"/>
    <mergeCell ref="H105:I105"/>
    <mergeCell ref="E106:G106"/>
    <mergeCell ref="H124:I124"/>
    <mergeCell ref="E117:G117"/>
    <mergeCell ref="H118:I118"/>
    <mergeCell ref="H119:I119"/>
    <mergeCell ref="H108:I108"/>
    <mergeCell ref="E107:G107"/>
    <mergeCell ref="E121:G121"/>
    <mergeCell ref="L130:M130"/>
    <mergeCell ref="J105:K105"/>
    <mergeCell ref="H130:I130"/>
    <mergeCell ref="J130:K130"/>
    <mergeCell ref="J128:K128"/>
    <mergeCell ref="L126:M126"/>
    <mergeCell ref="L127:M127"/>
    <mergeCell ref="L128:M128"/>
    <mergeCell ref="L107:M107"/>
    <mergeCell ref="J116:K116"/>
    <mergeCell ref="L118:M118"/>
    <mergeCell ref="J109:K109"/>
    <mergeCell ref="J106:K106"/>
    <mergeCell ref="J115:K115"/>
    <mergeCell ref="L113:M113"/>
    <mergeCell ref="J117:K117"/>
    <mergeCell ref="J113:K113"/>
    <mergeCell ref="H110:I110"/>
    <mergeCell ref="L110:M110"/>
    <mergeCell ref="H116:I116"/>
    <mergeCell ref="L122:M122"/>
    <mergeCell ref="L147:M147"/>
    <mergeCell ref="H133:I133"/>
    <mergeCell ref="H142:I142"/>
    <mergeCell ref="H122:I122"/>
    <mergeCell ref="H120:I120"/>
    <mergeCell ref="E129:M129"/>
    <mergeCell ref="J120:K120"/>
    <mergeCell ref="J121:K121"/>
    <mergeCell ref="J125:K125"/>
    <mergeCell ref="E126:G126"/>
    <mergeCell ref="H126:I126"/>
    <mergeCell ref="L133:M133"/>
    <mergeCell ref="J124:K124"/>
    <mergeCell ref="J133:K133"/>
    <mergeCell ref="E127:G127"/>
    <mergeCell ref="E128:G128"/>
    <mergeCell ref="H127:I127"/>
    <mergeCell ref="H128:I128"/>
    <mergeCell ref="J126:K126"/>
    <mergeCell ref="J127:K127"/>
    <mergeCell ref="L131:M131"/>
    <mergeCell ref="L132:M132"/>
    <mergeCell ref="J131:K131"/>
    <mergeCell ref="J132:K132"/>
    <mergeCell ref="J118:K118"/>
    <mergeCell ref="L120:M120"/>
    <mergeCell ref="L117:M117"/>
    <mergeCell ref="L119:M119"/>
    <mergeCell ref="L105:M105"/>
    <mergeCell ref="L108:M108"/>
    <mergeCell ref="H77:I77"/>
    <mergeCell ref="J90:K90"/>
    <mergeCell ref="E103:M103"/>
    <mergeCell ref="E90:G90"/>
    <mergeCell ref="E78:G78"/>
    <mergeCell ref="J77:K77"/>
    <mergeCell ref="H92:I92"/>
    <mergeCell ref="H93:I93"/>
    <mergeCell ref="E94:G94"/>
    <mergeCell ref="L116:M116"/>
    <mergeCell ref="E104:G104"/>
    <mergeCell ref="E120:G120"/>
    <mergeCell ref="H117:I117"/>
    <mergeCell ref="E96:G96"/>
    <mergeCell ref="H99:I99"/>
    <mergeCell ref="H100:I100"/>
    <mergeCell ref="J94:K94"/>
    <mergeCell ref="E92:G92"/>
    <mergeCell ref="E49:G49"/>
    <mergeCell ref="J48:K48"/>
    <mergeCell ref="J49:K49"/>
    <mergeCell ref="J44:K44"/>
    <mergeCell ref="J43:K43"/>
    <mergeCell ref="L45:M45"/>
    <mergeCell ref="H42:I42"/>
    <mergeCell ref="H50:I50"/>
    <mergeCell ref="H44:I44"/>
    <mergeCell ref="E46:G46"/>
    <mergeCell ref="H46:I46"/>
    <mergeCell ref="L49:M49"/>
    <mergeCell ref="H49:I49"/>
    <mergeCell ref="E50:G50"/>
    <mergeCell ref="J45:K45"/>
    <mergeCell ref="H47:I47"/>
    <mergeCell ref="E45:G45"/>
    <mergeCell ref="E48:G48"/>
    <mergeCell ref="H43:I43"/>
    <mergeCell ref="J42:K42"/>
    <mergeCell ref="E16:G16"/>
    <mergeCell ref="E11:G11"/>
    <mergeCell ref="E12:G12"/>
    <mergeCell ref="E13:G13"/>
    <mergeCell ref="E14:G14"/>
    <mergeCell ref="H11:I11"/>
    <mergeCell ref="E9:M9"/>
    <mergeCell ref="N32:O32"/>
    <mergeCell ref="L37:M37"/>
    <mergeCell ref="N36:O36"/>
    <mergeCell ref="J35:K35"/>
    <mergeCell ref="L35:M35"/>
    <mergeCell ref="H35:I35"/>
    <mergeCell ref="J33:K33"/>
    <mergeCell ref="H37:I37"/>
    <mergeCell ref="E36:M36"/>
    <mergeCell ref="J37:K37"/>
    <mergeCell ref="J16:K16"/>
    <mergeCell ref="L18:M18"/>
    <mergeCell ref="J14:K14"/>
    <mergeCell ref="H20:I20"/>
    <mergeCell ref="E23:G23"/>
    <mergeCell ref="H23:I23"/>
    <mergeCell ref="J23:K23"/>
    <mergeCell ref="P2:S6"/>
    <mergeCell ref="S7:S8"/>
    <mergeCell ref="L21:M21"/>
    <mergeCell ref="O8:O9"/>
    <mergeCell ref="H26:I26"/>
    <mergeCell ref="H28:I28"/>
    <mergeCell ref="H33:I33"/>
    <mergeCell ref="H34:I34"/>
    <mergeCell ref="J27:K27"/>
    <mergeCell ref="L10:M10"/>
    <mergeCell ref="L11:M11"/>
    <mergeCell ref="L14:M14"/>
    <mergeCell ref="J12:K12"/>
    <mergeCell ref="J11:K11"/>
    <mergeCell ref="H27:I27"/>
    <mergeCell ref="J26:K26"/>
    <mergeCell ref="E123:G123"/>
    <mergeCell ref="H123:I123"/>
    <mergeCell ref="J123:K123"/>
    <mergeCell ref="L123:M123"/>
    <mergeCell ref="H98:I98"/>
    <mergeCell ref="L34:M34"/>
    <mergeCell ref="J34:K34"/>
    <mergeCell ref="H38:I38"/>
    <mergeCell ref="H39:I39"/>
    <mergeCell ref="E34:G34"/>
    <mergeCell ref="L44:M44"/>
    <mergeCell ref="E43:G43"/>
    <mergeCell ref="E44:G44"/>
    <mergeCell ref="J39:K39"/>
    <mergeCell ref="E42:G42"/>
    <mergeCell ref="E39:G39"/>
    <mergeCell ref="J38:K38"/>
    <mergeCell ref="L39:M39"/>
    <mergeCell ref="L46:M46"/>
    <mergeCell ref="L42:M42"/>
    <mergeCell ref="L47:M47"/>
    <mergeCell ref="J47:K47"/>
    <mergeCell ref="L48:M48"/>
    <mergeCell ref="L50:M50"/>
    <mergeCell ref="L20:M20"/>
    <mergeCell ref="J21:K21"/>
    <mergeCell ref="E18:G18"/>
    <mergeCell ref="H24:I24"/>
    <mergeCell ref="J20:K20"/>
    <mergeCell ref="L124:M124"/>
    <mergeCell ref="L90:M90"/>
    <mergeCell ref="L55:M55"/>
    <mergeCell ref="L142:M142"/>
    <mergeCell ref="L135:M135"/>
    <mergeCell ref="L93:M93"/>
    <mergeCell ref="E73:M73"/>
    <mergeCell ref="H69:I69"/>
    <mergeCell ref="E35:G35"/>
    <mergeCell ref="J135:K135"/>
    <mergeCell ref="E70:G70"/>
    <mergeCell ref="H70:I70"/>
    <mergeCell ref="J70:K70"/>
    <mergeCell ref="L70:M70"/>
    <mergeCell ref="J104:K104"/>
    <mergeCell ref="E122:G122"/>
    <mergeCell ref="E130:G130"/>
    <mergeCell ref="E125:G125"/>
    <mergeCell ref="L115:M115"/>
    <mergeCell ref="L145:M145"/>
    <mergeCell ref="E161:M161"/>
    <mergeCell ref="E113:G113"/>
    <mergeCell ref="L121:M121"/>
    <mergeCell ref="L112:M112"/>
    <mergeCell ref="H16:I16"/>
    <mergeCell ref="E20:G20"/>
    <mergeCell ref="E17:G17"/>
    <mergeCell ref="H17:I17"/>
    <mergeCell ref="H104:I104"/>
    <mergeCell ref="L104:M104"/>
    <mergeCell ref="H114:I114"/>
    <mergeCell ref="J71:K71"/>
    <mergeCell ref="J72:K72"/>
    <mergeCell ref="L72:M72"/>
    <mergeCell ref="L71:M71"/>
    <mergeCell ref="E81:G81"/>
    <mergeCell ref="J60:K60"/>
    <mergeCell ref="L60:M60"/>
    <mergeCell ref="H107:I107"/>
    <mergeCell ref="H109:I109"/>
    <mergeCell ref="L17:M17"/>
    <mergeCell ref="L29:M29"/>
    <mergeCell ref="H18:I18"/>
    <mergeCell ref="T2:V6"/>
    <mergeCell ref="L187:M187"/>
    <mergeCell ref="J187:K187"/>
    <mergeCell ref="H187:I187"/>
    <mergeCell ref="E37:G37"/>
    <mergeCell ref="L27:M27"/>
    <mergeCell ref="L33:M33"/>
    <mergeCell ref="U7:U8"/>
    <mergeCell ref="T7:T8"/>
    <mergeCell ref="N8:N9"/>
    <mergeCell ref="E68:G68"/>
    <mergeCell ref="E38:G38"/>
    <mergeCell ref="E75:G75"/>
    <mergeCell ref="E61:G61"/>
    <mergeCell ref="L7:M8"/>
    <mergeCell ref="L13:M13"/>
    <mergeCell ref="L12:M12"/>
    <mergeCell ref="L16:M16"/>
    <mergeCell ref="H21:I21"/>
    <mergeCell ref="J18:K18"/>
    <mergeCell ref="L19:M19"/>
    <mergeCell ref="J15:K15"/>
    <mergeCell ref="L38:M38"/>
    <mergeCell ref="J17:K17"/>
    <mergeCell ref="B2:D6"/>
    <mergeCell ref="E30:G30"/>
    <mergeCell ref="H12:I12"/>
    <mergeCell ref="H13:I13"/>
    <mergeCell ref="H14:I14"/>
    <mergeCell ref="H15:I15"/>
    <mergeCell ref="E15:G15"/>
    <mergeCell ref="B134:D134"/>
    <mergeCell ref="E134:G134"/>
    <mergeCell ref="H134:I134"/>
    <mergeCell ref="E71:G71"/>
    <mergeCell ref="E72:G72"/>
    <mergeCell ref="H71:I71"/>
    <mergeCell ref="H72:I72"/>
    <mergeCell ref="E10:G10"/>
    <mergeCell ref="H10:I10"/>
    <mergeCell ref="E19:G19"/>
    <mergeCell ref="H19:I19"/>
    <mergeCell ref="E7:G8"/>
    <mergeCell ref="E93:G93"/>
    <mergeCell ref="E2:M6"/>
    <mergeCell ref="H7:I8"/>
    <mergeCell ref="J7:K8"/>
    <mergeCell ref="J10:K10"/>
    <mergeCell ref="L24:M24"/>
    <mergeCell ref="E33:G33"/>
    <mergeCell ref="L23:M23"/>
    <mergeCell ref="L26:M26"/>
    <mergeCell ref="J24:K24"/>
    <mergeCell ref="J28:K28"/>
    <mergeCell ref="E24:G24"/>
    <mergeCell ref="E26:G26"/>
    <mergeCell ref="E21:G21"/>
    <mergeCell ref="E28:G28"/>
    <mergeCell ref="E32:M32"/>
    <mergeCell ref="L28:M28"/>
    <mergeCell ref="H29:I29"/>
    <mergeCell ref="J29:K29"/>
    <mergeCell ref="E27:G27"/>
    <mergeCell ref="E31:G31"/>
    <mergeCell ref="E29:G29"/>
    <mergeCell ref="L15:M15"/>
    <mergeCell ref="J19:K19"/>
    <mergeCell ref="B205:D205"/>
    <mergeCell ref="B206:D206"/>
    <mergeCell ref="E203:G203"/>
    <mergeCell ref="E204:G204"/>
    <mergeCell ref="E205:G205"/>
    <mergeCell ref="E206:G206"/>
    <mergeCell ref="H203:I203"/>
    <mergeCell ref="H204:I204"/>
    <mergeCell ref="H205:I205"/>
    <mergeCell ref="H206:I206"/>
    <mergeCell ref="B203:D203"/>
    <mergeCell ref="B204:D204"/>
    <mergeCell ref="J203:K203"/>
    <mergeCell ref="J204:K204"/>
    <mergeCell ref="L137:M137"/>
    <mergeCell ref="J144:K144"/>
    <mergeCell ref="J147:K147"/>
    <mergeCell ref="H163:I163"/>
    <mergeCell ref="L169:M169"/>
    <mergeCell ref="J162:K162"/>
    <mergeCell ref="L155:M155"/>
    <mergeCell ref="E22:M22"/>
    <mergeCell ref="B201:D201"/>
    <mergeCell ref="E201:M201"/>
    <mergeCell ref="L148:M148"/>
    <mergeCell ref="J150:K150"/>
    <mergeCell ref="L150:M150"/>
    <mergeCell ref="E159:G159"/>
    <mergeCell ref="E158:G158"/>
    <mergeCell ref="E160:G160"/>
    <mergeCell ref="H158:I158"/>
    <mergeCell ref="H159:I159"/>
    <mergeCell ref="H160:I160"/>
    <mergeCell ref="J158:K158"/>
    <mergeCell ref="L160:M160"/>
    <mergeCell ref="E156:G156"/>
    <mergeCell ref="E148:G148"/>
    <mergeCell ref="E188:G188"/>
    <mergeCell ref="L157:M157"/>
    <mergeCell ref="J170:K170"/>
    <mergeCell ref="L165:M165"/>
    <mergeCell ref="L156:M156"/>
    <mergeCell ref="J157:K157"/>
    <mergeCell ref="J163:K163"/>
    <mergeCell ref="J148:K148"/>
    <mergeCell ref="J165:K165"/>
    <mergeCell ref="L181:M181"/>
    <mergeCell ref="H149:I149"/>
    <mergeCell ref="H151:I151"/>
    <mergeCell ref="H164:I164"/>
    <mergeCell ref="J153:K153"/>
    <mergeCell ref="J159:K159"/>
    <mergeCell ref="J160:K160"/>
    <mergeCell ref="L158:M158"/>
    <mergeCell ref="L159:M159"/>
    <mergeCell ref="H171:I171"/>
    <mergeCell ref="H156:I156"/>
    <mergeCell ref="L177:M177"/>
    <mergeCell ref="J175:K175"/>
    <mergeCell ref="J168:K168"/>
    <mergeCell ref="J156:K156"/>
    <mergeCell ref="H150:I150"/>
    <mergeCell ref="E152:M152"/>
    <mergeCell ref="E150:G150"/>
    <mergeCell ref="J166:K166"/>
    <mergeCell ref="J164:K164"/>
    <mergeCell ref="E154:G154"/>
    <mergeCell ref="E149:G149"/>
    <mergeCell ref="H155:I155"/>
    <mergeCell ref="H154:I154"/>
    <mergeCell ref="E157:G157"/>
    <mergeCell ref="E155:G155"/>
    <mergeCell ref="E169:G169"/>
    <mergeCell ref="E151:G151"/>
    <mergeCell ref="E153:G153"/>
    <mergeCell ref="J154:K154"/>
    <mergeCell ref="J155:K155"/>
    <mergeCell ref="J146:K146"/>
    <mergeCell ref="L101:M101"/>
    <mergeCell ref="H101:I101"/>
    <mergeCell ref="L153:M153"/>
    <mergeCell ref="L134:M134"/>
    <mergeCell ref="H144:I144"/>
    <mergeCell ref="H145:I145"/>
    <mergeCell ref="J134:K134"/>
    <mergeCell ref="H115:I115"/>
    <mergeCell ref="J112:K112"/>
    <mergeCell ref="L114:M114"/>
    <mergeCell ref="J119:K119"/>
    <mergeCell ref="J122:K122"/>
    <mergeCell ref="J142:K142"/>
    <mergeCell ref="H121:I121"/>
    <mergeCell ref="L125:M125"/>
    <mergeCell ref="H148:I148"/>
    <mergeCell ref="B25:D25"/>
    <mergeCell ref="E25:G25"/>
    <mergeCell ref="H25:I25"/>
    <mergeCell ref="J25:K25"/>
    <mergeCell ref="L25:M25"/>
    <mergeCell ref="B97:D97"/>
    <mergeCell ref="B98:D98"/>
    <mergeCell ref="B99:D99"/>
    <mergeCell ref="B100:D100"/>
    <mergeCell ref="E97:G97"/>
    <mergeCell ref="E98:G98"/>
    <mergeCell ref="E99:G99"/>
    <mergeCell ref="E100:G100"/>
    <mergeCell ref="H97:I97"/>
    <mergeCell ref="J97:K97"/>
    <mergeCell ref="J98:K98"/>
    <mergeCell ref="J99:K99"/>
    <mergeCell ref="J100:K100"/>
    <mergeCell ref="L97:M97"/>
    <mergeCell ref="L98:M98"/>
    <mergeCell ref="L99:M99"/>
    <mergeCell ref="L100:M100"/>
    <mergeCell ref="L95:M95"/>
    <mergeCell ref="L94:M94"/>
  </mergeCells>
  <phoneticPr fontId="3" type="noConversion"/>
  <printOptions horizontalCentered="1" gridLines="1"/>
  <pageMargins left="0.22" right="0.19685039370078741" top="0.21" bottom="0" header="0.19" footer="0.18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3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5" x14ac:dyDescent="0.25"/>
  <sheetData/>
  <phoneticPr fontId="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Лист4</vt:lpstr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</dc:creator>
  <cp:lastModifiedBy>Vadim</cp:lastModifiedBy>
  <cp:lastPrinted>2013-10-20T16:17:09Z</cp:lastPrinted>
  <dcterms:created xsi:type="dcterms:W3CDTF">2008-03-30T15:45:36Z</dcterms:created>
  <dcterms:modified xsi:type="dcterms:W3CDTF">2018-06-07T06:36:51Z</dcterms:modified>
</cp:coreProperties>
</file>