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29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D97" i="1"/>
  <c r="D100" i="1"/>
  <c r="D101" i="1"/>
  <c r="D102" i="1"/>
  <c r="D194" i="1"/>
  <c r="D195" i="1"/>
  <c r="D196" i="1"/>
  <c r="D212" i="1"/>
</calcChain>
</file>

<file path=xl/sharedStrings.xml><?xml version="1.0" encoding="utf-8"?>
<sst xmlns="http://schemas.openxmlformats.org/spreadsheetml/2006/main" count="716" uniqueCount="617">
  <si>
    <t>№</t>
  </si>
  <si>
    <t>Наименование</t>
  </si>
  <si>
    <t>Тип</t>
  </si>
  <si>
    <t>Хар-ка</t>
  </si>
  <si>
    <t>Класс</t>
  </si>
  <si>
    <t>Точ.</t>
  </si>
  <si>
    <t>К-во</t>
  </si>
  <si>
    <t>Прим.</t>
  </si>
  <si>
    <r>
      <t>1.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</si>
  <si>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 xml:space="preserve">Аквадистиллятор   </t>
  </si>
  <si>
    <t>ДЭ-4</t>
  </si>
  <si>
    <r>
      <t>2.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</si>
  <si>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 xml:space="preserve">Аквадистиллятор  </t>
  </si>
  <si>
    <t>ДЭ-25</t>
  </si>
  <si>
    <r>
      <t>3.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</si>
  <si>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>Аквадистиллятор</t>
  </si>
  <si>
    <t>ДЭ-10</t>
  </si>
  <si>
    <t>вост</t>
  </si>
  <si>
    <r>
      <t>4.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</si>
  <si>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>АДУ-2</t>
  </si>
  <si>
    <r>
      <t>5.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</si>
  <si>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>Аспиратор</t>
  </si>
  <si>
    <t>АМ-5</t>
  </si>
  <si>
    <r>
      <t>6.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</si>
  <si>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 xml:space="preserve">Аспиратор </t>
  </si>
  <si>
    <t>Тайфун Р-2 МК</t>
  </si>
  <si>
    <r>
      <t>7.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</si>
  <si>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>Мод 822</t>
  </si>
  <si>
    <r>
      <t>8.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</si>
  <si>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>Аспиратор энжекторный рудничных пород</t>
  </si>
  <si>
    <t>АЭРА</t>
  </si>
  <si>
    <t>ТУ 12.43.91-82</t>
  </si>
  <si>
    <r>
      <t>9.</t>
    </r>
    <r>
      <rPr>
        <sz val="7"/>
        <color theme="1"/>
        <rFont val="Times New Roman"/>
        <family val="1"/>
        <charset val="204"/>
      </rPr>
      <t xml:space="preserve">       </t>
    </r>
    <r>
      <rPr>
        <sz val="10"/>
        <color theme="1"/>
        <rFont val="Times New Roman"/>
        <family val="1"/>
        <charset val="204"/>
      </rPr>
      <t> </t>
    </r>
  </si>
  <si>
    <t>Анемометр</t>
  </si>
  <si>
    <t>АРИ 49</t>
  </si>
  <si>
    <t>2+1</t>
  </si>
  <si>
    <r>
      <t>10.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</si>
  <si>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М 61</t>
  </si>
  <si>
    <t>1,5-40 м/с</t>
  </si>
  <si>
    <r>
      <t>11.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</si>
  <si>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АСО-3</t>
  </si>
  <si>
    <r>
      <t>12.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</si>
  <si>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АП-1</t>
  </si>
  <si>
    <t>4+1</t>
  </si>
  <si>
    <r>
      <t>13.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</si>
  <si>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МС-13</t>
  </si>
  <si>
    <r>
      <t>14.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</si>
  <si>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Анализатор </t>
  </si>
  <si>
    <t>АН 7560</t>
  </si>
  <si>
    <r>
      <t>15.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</si>
  <si>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Анализатор</t>
  </si>
  <si>
    <t>АН 7532</t>
  </si>
  <si>
    <r>
      <t>16.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</si>
  <si>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Аппарат фильтровальный</t>
  </si>
  <si>
    <t>ГУМТ</t>
  </si>
  <si>
    <r>
      <t>17.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</si>
  <si>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Ареометр</t>
  </si>
  <si>
    <t>АБР-1</t>
  </si>
  <si>
    <r>
      <t>18.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</si>
  <si>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Термобаня</t>
  </si>
  <si>
    <t>Шести местная</t>
  </si>
  <si>
    <t>1 пов.</t>
  </si>
  <si>
    <r>
      <t>19.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</si>
  <si>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Баня  с электро подогревом</t>
  </si>
  <si>
    <r>
      <t>20.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</si>
  <si>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Баня  </t>
  </si>
  <si>
    <t>БКЛ</t>
  </si>
  <si>
    <t>1+1</t>
  </si>
  <si>
    <r>
      <t>21.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</si>
  <si>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Батометр</t>
  </si>
  <si>
    <t>ГР-16</t>
  </si>
  <si>
    <r>
      <t>22.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</si>
  <si>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Барограф</t>
  </si>
  <si>
    <t>М 22 АН</t>
  </si>
  <si>
    <r>
      <t>23.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</si>
  <si>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Барограф </t>
  </si>
  <si>
    <t>М 22 А</t>
  </si>
  <si>
    <r>
      <t>24.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</si>
  <si>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Барометр</t>
  </si>
  <si>
    <t>М-110</t>
  </si>
  <si>
    <r>
      <t>25.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</si>
  <si>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Барометр </t>
  </si>
  <si>
    <t>БАММ-1</t>
  </si>
  <si>
    <r>
      <t>26.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</si>
  <si>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М 67</t>
  </si>
  <si>
    <r>
      <t>27.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</si>
  <si>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Бидистиллятор</t>
  </si>
  <si>
    <t>БС 3,2</t>
  </si>
  <si>
    <r>
      <t>28.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</si>
  <si>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Блескомер</t>
  </si>
  <si>
    <t>ФБ - 2</t>
  </si>
  <si>
    <r>
      <t>29.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</si>
  <si>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Блок автоматический титровальный</t>
  </si>
  <si>
    <t>БАТ-15.2</t>
  </si>
  <si>
    <r>
      <t>30.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</si>
  <si>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Весы</t>
  </si>
  <si>
    <t>ВЛР – 200</t>
  </si>
  <si>
    <r>
      <t>31.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</si>
  <si>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ВЛР-1000</t>
  </si>
  <si>
    <t>1000 г</t>
  </si>
  <si>
    <r>
      <t>32.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</si>
  <si>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ВЛКТ-500</t>
  </si>
  <si>
    <t>500 г</t>
  </si>
  <si>
    <t>.</t>
  </si>
  <si>
    <r>
      <t>33.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</si>
  <si>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Весы </t>
  </si>
  <si>
    <t>ВЛКТ-2000</t>
  </si>
  <si>
    <t>2000г</t>
  </si>
  <si>
    <r>
      <t>34.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</si>
  <si>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ВЛКТ-5000</t>
  </si>
  <si>
    <t>5000г</t>
  </si>
  <si>
    <r>
      <t>35.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</si>
  <si>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ВТ-250</t>
  </si>
  <si>
    <r>
      <t>36.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</si>
  <si>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Т-200</t>
  </si>
  <si>
    <t>200г</t>
  </si>
  <si>
    <r>
      <t>37.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</si>
  <si>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Т-1000</t>
  </si>
  <si>
    <t>1000г</t>
  </si>
  <si>
    <r>
      <t>38.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</si>
  <si>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Т-5000</t>
  </si>
  <si>
    <t>5000 г</t>
  </si>
  <si>
    <r>
      <t>39.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</si>
  <si>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ВЛА - 200</t>
  </si>
  <si>
    <t>200г.</t>
  </si>
  <si>
    <t>б/у</t>
  </si>
  <si>
    <r>
      <t>40.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</si>
  <si>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АД – 200</t>
  </si>
  <si>
    <r>
      <t>41.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</si>
  <si>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Весы торсионные</t>
  </si>
  <si>
    <t>ВТ-500</t>
  </si>
  <si>
    <t>Н\ком</t>
  </si>
  <si>
    <r>
      <t>42.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</si>
  <si>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Весы счетные</t>
  </si>
  <si>
    <t>СЧ-5А</t>
  </si>
  <si>
    <r>
      <t>43.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</si>
  <si>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Виброшумомер </t>
  </si>
  <si>
    <t>ВШВ 003М2</t>
  </si>
  <si>
    <r>
      <t>44.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</si>
  <si>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Виброметр </t>
  </si>
  <si>
    <t>ВП-2</t>
  </si>
  <si>
    <r>
      <t>45.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</si>
  <si>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Вибростенд</t>
  </si>
  <si>
    <t>СВ-2М</t>
  </si>
  <si>
    <r>
      <t>46.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</si>
  <si>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Вискозиметр ротационный</t>
  </si>
  <si>
    <t>ВСН-3</t>
  </si>
  <si>
    <r>
      <t>47.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</si>
  <si>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Вискозиметр</t>
  </si>
  <si>
    <t>ВЗ-1</t>
  </si>
  <si>
    <t>35 н/к</t>
  </si>
  <si>
    <r>
      <t>48.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</si>
  <si>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ВЗ-4</t>
  </si>
  <si>
    <r>
      <t>49.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</si>
  <si>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ВЗ-246</t>
  </si>
  <si>
    <r>
      <t>50.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</si>
  <si>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ВУ-1</t>
  </si>
  <si>
    <r>
      <t>51.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</si>
  <si>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ВБР-1</t>
  </si>
  <si>
    <r>
      <t>52.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</si>
  <si>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Влагомер </t>
  </si>
  <si>
    <t>ВСКМ-12</t>
  </si>
  <si>
    <r>
      <t>53.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</si>
  <si>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Чижовой ВЧМ</t>
  </si>
  <si>
    <r>
      <t>54.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</si>
  <si>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Влагомер Электроника </t>
  </si>
  <si>
    <t>ВЛК-1</t>
  </si>
  <si>
    <r>
      <t>55.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</si>
  <si>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Встряхиватель</t>
  </si>
  <si>
    <t>импортный</t>
  </si>
  <si>
    <t>Б\у</t>
  </si>
  <si>
    <r>
      <t>56.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</si>
  <si>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Встряхиватель </t>
  </si>
  <si>
    <t>АВУ-6</t>
  </si>
  <si>
    <t>1+1 71г</t>
  </si>
  <si>
    <t>н\к</t>
  </si>
  <si>
    <r>
      <t>57.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</si>
  <si>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Газоаналтзатор  О2 0-10%,0-20мА</t>
  </si>
  <si>
    <t>АГ 0011</t>
  </si>
  <si>
    <t>С зипом</t>
  </si>
  <si>
    <r>
      <t>58.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</si>
  <si>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Газоаналтзатор  О2 0-5%,0-5мА</t>
  </si>
  <si>
    <r>
      <t>59.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</si>
  <si>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Газоанализатор</t>
  </si>
  <si>
    <t>121 ФА</t>
  </si>
  <si>
    <r>
      <t>60.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</si>
  <si>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ГХП-100</t>
  </si>
  <si>
    <r>
      <t>61.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</si>
  <si>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ГХЛ-1</t>
  </si>
  <si>
    <t>н/к</t>
  </si>
  <si>
    <r>
      <t>62.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</si>
  <si>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ГОУ-1</t>
  </si>
  <si>
    <r>
      <t>63.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</si>
  <si>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ИНА-109</t>
  </si>
  <si>
    <t>1 пов</t>
  </si>
  <si>
    <r>
      <t>64.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</si>
  <si>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СВ 7633 М</t>
  </si>
  <si>
    <t>Н/копм</t>
  </si>
  <si>
    <r>
      <t>65.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</si>
  <si>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Флюорит </t>
  </si>
  <si>
    <t>б/з</t>
  </si>
  <si>
    <r>
      <t>66.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</si>
  <si>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Газоанализатор </t>
  </si>
  <si>
    <t>УГ-2</t>
  </si>
  <si>
    <r>
      <t>67.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</si>
  <si>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Генератор импульса</t>
  </si>
  <si>
    <t>Г-5-56</t>
  </si>
  <si>
    <r>
      <t>68.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</si>
  <si>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Гигрограф</t>
  </si>
  <si>
    <t>М 21АН</t>
  </si>
  <si>
    <r>
      <t>69.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</si>
  <si>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М 21 А</t>
  </si>
  <si>
    <r>
      <t>70.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</si>
  <si>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М 21 АС</t>
  </si>
  <si>
    <r>
      <t>71.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</si>
  <si>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Гигрометр </t>
  </si>
  <si>
    <t>М-68</t>
  </si>
  <si>
    <r>
      <t>72.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</si>
  <si>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Граммометр</t>
  </si>
  <si>
    <t>ГС 50-300</t>
  </si>
  <si>
    <r>
      <t>73.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</si>
  <si>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ГС 25-150</t>
  </si>
  <si>
    <r>
      <t>74.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</si>
  <si>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ГС 10-50</t>
  </si>
  <si>
    <r>
      <t>75.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</si>
  <si>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ГС 5-25</t>
  </si>
  <si>
    <r>
      <t>76.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</si>
  <si>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ГС 1,0-15</t>
  </si>
  <si>
    <r>
      <t>77.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</si>
  <si>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 0,25-1,5</t>
  </si>
  <si>
    <r>
      <t>78.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</si>
  <si>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Г 0,5-3,0</t>
  </si>
  <si>
    <r>
      <t>79.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</si>
  <si>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Дефектоскоп</t>
  </si>
  <si>
    <t>УД-2-12</t>
  </si>
  <si>
    <r>
      <t>80.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</si>
  <si>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Дозатор воды </t>
  </si>
  <si>
    <t>ДВЛ-3</t>
  </si>
  <si>
    <r>
      <t>81.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</si>
  <si>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Дозиметр</t>
  </si>
  <si>
    <t>ДП-5В</t>
  </si>
  <si>
    <r>
      <t>82.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</si>
  <si>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Припять</t>
  </si>
  <si>
    <t>1+</t>
  </si>
  <si>
    <r>
      <t>83.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</si>
  <si>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РКСБ-104</t>
  </si>
  <si>
    <r>
      <t>84.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</si>
  <si>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ДБГ-01Н</t>
  </si>
  <si>
    <r>
      <t>85.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</si>
  <si>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ДКС-04</t>
  </si>
  <si>
    <r>
      <t>86.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</si>
  <si>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Измеритель защитного слоя</t>
  </si>
  <si>
    <t>ИЗС-10Н</t>
  </si>
  <si>
    <r>
      <t>87.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</si>
  <si>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Индикатор часового типа</t>
  </si>
  <si>
    <t>ИЧ-10</t>
  </si>
  <si>
    <r>
      <t>88.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</si>
  <si>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Иономер</t>
  </si>
  <si>
    <t>И-135-М1</t>
  </si>
  <si>
    <r>
      <t>89.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</si>
  <si>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рН 121</t>
  </si>
  <si>
    <t>2+3</t>
  </si>
  <si>
    <r>
      <t>90.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</si>
  <si>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Иономер </t>
  </si>
  <si>
    <t>ЭВ-74</t>
  </si>
  <si>
    <t>2 б\у</t>
  </si>
  <si>
    <r>
      <t>91.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</si>
  <si>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Истератель лабораторный </t>
  </si>
  <si>
    <t>ЛДИ-65</t>
  </si>
  <si>
    <r>
      <t>92.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</si>
  <si>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Рн-метр</t>
  </si>
  <si>
    <t>Рн-150</t>
  </si>
  <si>
    <r>
      <t>93.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</si>
  <si>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Иметатор </t>
  </si>
  <si>
    <t>И-02</t>
  </si>
  <si>
    <r>
      <t>94.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</si>
  <si>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 xml:space="preserve">Квандрант весовой </t>
  </si>
  <si>
    <t>КВ-1,6</t>
  </si>
  <si>
    <r>
      <t>95.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</si>
  <si>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Климт. камера</t>
  </si>
  <si>
    <t>КТК-3000</t>
  </si>
  <si>
    <r>
      <t>96.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</si>
  <si>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Клим.камера</t>
  </si>
  <si>
    <t>КТК-800</t>
  </si>
  <si>
    <r>
      <t>97.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</si>
  <si>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Камкра тепла</t>
  </si>
  <si>
    <t>12КТ 0.063-026</t>
  </si>
  <si>
    <r>
      <t>98.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</si>
  <si>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КРК 3524/11</t>
  </si>
  <si>
    <r>
      <t>99.</t>
    </r>
    <r>
      <rPr>
        <sz val="7"/>
        <color theme="1"/>
        <rFont val="Times New Roman"/>
        <family val="1"/>
        <charset val="204"/>
      </rPr>
      <t xml:space="preserve">    </t>
    </r>
    <r>
      <rPr>
        <sz val="10"/>
        <color theme="1"/>
        <rFont val="Times New Roman"/>
        <family val="1"/>
        <charset val="204"/>
      </rPr>
      <t> </t>
    </r>
  </si>
  <si>
    <t>КРК 3522/11</t>
  </si>
  <si>
    <r>
      <t>100.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</si>
  <si>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Климат. Камера</t>
  </si>
  <si>
    <t>ТАБАЙ МС-71</t>
  </si>
  <si>
    <t>,-80+100</t>
  </si>
  <si>
    <r>
      <t>101.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</si>
  <si>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Компаратор </t>
  </si>
  <si>
    <t>Р3003</t>
  </si>
  <si>
    <r>
      <t>102.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</si>
  <si>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Люксметр</t>
  </si>
  <si>
    <t>Ю-116</t>
  </si>
  <si>
    <r>
      <t>103.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</si>
  <si>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Ю-117</t>
  </si>
  <si>
    <r>
      <t>104.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</si>
  <si>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Мельница для размола сухих проб</t>
  </si>
  <si>
    <t>МРП-2</t>
  </si>
  <si>
    <r>
      <t>105.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</si>
  <si>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Меры твердости</t>
  </si>
  <si>
    <t>МТБ-1</t>
  </si>
  <si>
    <r>
      <t>106.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</si>
  <si>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Мешалка</t>
  </si>
  <si>
    <t>ММ-5</t>
  </si>
  <si>
    <r>
      <t>107.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</si>
  <si>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Мельница шаровая барабанная </t>
  </si>
  <si>
    <t>Тип 260.21/22</t>
  </si>
  <si>
    <r>
      <t>108.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</si>
  <si>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Микроскоп </t>
  </si>
  <si>
    <t>МБС-200</t>
  </si>
  <si>
    <r>
      <t>109.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</si>
  <si>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Микроскоп</t>
  </si>
  <si>
    <t>МБП-2</t>
  </si>
  <si>
    <r>
      <t>110.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</si>
  <si>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ММУ-2</t>
  </si>
  <si>
    <r>
      <t>111.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</si>
  <si>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1 б/у</t>
  </si>
  <si>
    <r>
      <t>112.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</si>
  <si>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РВ 23</t>
  </si>
  <si>
    <t>н/ком</t>
  </si>
  <si>
    <r>
      <t>113.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</si>
  <si>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Микрометр оптический винтовой </t>
  </si>
  <si>
    <t>МОВ-1-16</t>
  </si>
  <si>
    <r>
      <t>114.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</si>
  <si>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Набор образцовых гирь 1,2,5,10,20</t>
  </si>
  <si>
    <t>1 кг-20 кг</t>
  </si>
  <si>
    <t>1V разряд</t>
  </si>
  <si>
    <r>
      <t>115.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</si>
  <si>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Набор образцовых гирь 1,2,5,10</t>
  </si>
  <si>
    <t>1 кг-10 кг</t>
  </si>
  <si>
    <t>111 разряд</t>
  </si>
  <si>
    <r>
      <t>116.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</si>
  <si>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Нагреватель для пробирок</t>
  </si>
  <si>
    <t>НПУ</t>
  </si>
  <si>
    <r>
      <t>117.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</si>
  <si>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Низковольтный прибор для определения контроля пористости</t>
  </si>
  <si>
    <t>Elcometer 269</t>
  </si>
  <si>
    <t>б/паспорта</t>
  </si>
  <si>
    <r>
      <t>118.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</si>
  <si>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Насос Комовского</t>
  </si>
  <si>
    <r>
      <t>119.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</si>
  <si>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Оправа к термометру</t>
  </si>
  <si>
    <t>ассортимент</t>
  </si>
  <si>
    <t>много</t>
  </si>
  <si>
    <r>
      <t>120.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</si>
  <si>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Печь муф СНОЛ 2,1.1,6.3,0/1100</t>
  </si>
  <si>
    <r>
      <t>121.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</si>
  <si>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r>
      <t>Печь муф СШОЛ 1.1,6 12-М3-У42(1250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)</t>
    </r>
  </si>
  <si>
    <r>
      <t>122.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</si>
  <si>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Печь муф.СУОЛ – 0.15.06/12М-Н3</t>
  </si>
  <si>
    <r>
      <t>123.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</si>
  <si>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Полировочная машина</t>
  </si>
  <si>
    <t>3Е 881 М</t>
  </si>
  <si>
    <t>Заказ</t>
  </si>
  <si>
    <r>
      <t>124.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</si>
  <si>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для опр. Воздухопроницаеиости</t>
  </si>
  <si>
    <t>ВПТМ-2М</t>
  </si>
  <si>
    <r>
      <t>125.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</si>
  <si>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трение</t>
  </si>
  <si>
    <t>ПТ-4</t>
  </si>
  <si>
    <r>
      <t>126.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</si>
  <si>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Пирометр</t>
  </si>
  <si>
    <t>Промінь М1</t>
  </si>
  <si>
    <t>брак</t>
  </si>
  <si>
    <r>
      <t>127.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</si>
  <si>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Промінь М2</t>
  </si>
  <si>
    <r>
      <t>128.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</si>
  <si>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Пирометр АПИР-С</t>
  </si>
  <si>
    <t>ПЧД-131</t>
  </si>
  <si>
    <r>
      <t>1000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-2000</t>
    </r>
    <r>
      <rPr>
        <vertAlign val="superscript"/>
        <sz val="10"/>
        <color theme="1"/>
        <rFont val="Times New Roman"/>
        <family val="1"/>
        <charset val="204"/>
      </rPr>
      <t>0</t>
    </r>
  </si>
  <si>
    <r>
      <t>129.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</si>
  <si>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Пироскоп</t>
  </si>
  <si>
    <t>№ 169</t>
  </si>
  <si>
    <r>
      <t>130.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</si>
  <si>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№ 171</t>
  </si>
  <si>
    <r>
      <t>131.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</si>
  <si>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№ 173</t>
  </si>
  <si>
    <r>
      <t>132.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</si>
  <si>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Полярограф</t>
  </si>
  <si>
    <t>ПУ-1</t>
  </si>
  <si>
    <t>С самоп.</t>
  </si>
  <si>
    <r>
      <t>133.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</si>
  <si>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ПТП-1</t>
  </si>
  <si>
    <r>
      <t>134.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</si>
  <si>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для электр.клейм. тушек птицц</t>
  </si>
  <si>
    <t>ПК-2</t>
  </si>
  <si>
    <r>
      <t>135.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</si>
  <si>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Прибор  </t>
  </si>
  <si>
    <t>БУБ</t>
  </si>
  <si>
    <r>
      <t>136.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</si>
  <si>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Прибор </t>
  </si>
  <si>
    <t>Мод 100П</t>
  </si>
  <si>
    <r>
      <t>137.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</si>
  <si>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</t>
  </si>
  <si>
    <t>УИРГ-2Г</t>
  </si>
  <si>
    <r>
      <t>138.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</si>
  <si>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к насосу Комовского</t>
  </si>
  <si>
    <t>ОБВ-1</t>
  </si>
  <si>
    <r>
      <t>139.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</si>
  <si>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Вика цемент</t>
  </si>
  <si>
    <t>ОГЦ-1</t>
  </si>
  <si>
    <r>
      <t>140.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</si>
  <si>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ВИКА пластмасса</t>
  </si>
  <si>
    <r>
      <t>141.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</si>
  <si>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ПГР-1</t>
  </si>
  <si>
    <r>
      <t>142.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</si>
  <si>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ППГ</t>
  </si>
  <si>
    <r>
      <t>143.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</si>
  <si>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ВМ-6</t>
  </si>
  <si>
    <r>
      <t>144.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</si>
  <si>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ВМ-1</t>
  </si>
  <si>
    <r>
      <t>145.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</si>
  <si>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для нефт. В закрт.тигл.</t>
  </si>
  <si>
    <t>ПВНЭ</t>
  </si>
  <si>
    <r>
      <t>146.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</si>
  <si>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Теромметр</t>
  </si>
  <si>
    <t>Е6-136</t>
  </si>
  <si>
    <r>
      <t>147.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</si>
  <si>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ГШ-1</t>
  </si>
  <si>
    <r>
      <t>148.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</si>
  <si>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маятниковый</t>
  </si>
  <si>
    <t>МЭ-1</t>
  </si>
  <si>
    <r>
      <t>149.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</si>
  <si>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Прибор для определения лакокрасочных материалов</t>
  </si>
  <si>
    <t>У1-А</t>
  </si>
  <si>
    <r>
      <t>150.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</si>
  <si>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Приспособление титровальное</t>
  </si>
  <si>
    <t>ТПР-М</t>
  </si>
  <si>
    <r>
      <t>151.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</si>
  <si>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Приспособление для клейковины</t>
  </si>
  <si>
    <t>У1-УФК</t>
  </si>
  <si>
    <r>
      <t>152.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</si>
  <si>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Психрометр </t>
  </si>
  <si>
    <t>МВ-4М</t>
  </si>
  <si>
    <r>
      <t>153.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</si>
  <si>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Размельчитель ткани</t>
  </si>
  <si>
    <t>РТ-1</t>
  </si>
  <si>
    <t>Без нож.</t>
  </si>
  <si>
    <r>
      <t>154.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</si>
  <si>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Разновесы   </t>
  </si>
  <si>
    <t>Г-3-1110</t>
  </si>
  <si>
    <r>
      <t>155.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</si>
  <si>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Разновесы </t>
  </si>
  <si>
    <t>Г-2-210</t>
  </si>
  <si>
    <r>
      <t>156.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</si>
  <si>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Разновесы</t>
  </si>
  <si>
    <t>Г-4-211</t>
  </si>
  <si>
    <r>
      <t>157.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</si>
  <si>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Г-4-111,10</t>
  </si>
  <si>
    <r>
      <t>158.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</si>
  <si>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Г-4-1111,10</t>
  </si>
  <si>
    <t>1Б\у</t>
  </si>
  <si>
    <r>
      <t>159.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</si>
  <si>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Разновесы  к весам Т5000</t>
  </si>
  <si>
    <t>Г-4-6111,0</t>
  </si>
  <si>
    <r>
      <t>160.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</si>
  <si>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Релаксометр осевого сжатия</t>
  </si>
  <si>
    <t>ВН-5305</t>
  </si>
  <si>
    <r>
      <t>161.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</si>
  <si>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Рефрактометр </t>
  </si>
  <si>
    <t>РПЛ-3</t>
  </si>
  <si>
    <r>
      <t>162.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</si>
  <si>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Рефрактометр</t>
  </si>
  <si>
    <t>УРЛ-1</t>
  </si>
  <si>
    <r>
      <t>163.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</si>
  <si>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Сахариметр</t>
  </si>
  <si>
    <t>СУ-4</t>
  </si>
  <si>
    <r>
      <t>164.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</si>
  <si>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Сито</t>
  </si>
  <si>
    <t>КСВ 008</t>
  </si>
  <si>
    <r>
      <t>165.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</si>
  <si>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СЦ</t>
  </si>
  <si>
    <r>
      <t>166.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</si>
  <si>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Сито комплект к рассеву</t>
  </si>
  <si>
    <t>10.7.5.2.1.0,5</t>
  </si>
  <si>
    <t>.0,25</t>
  </si>
  <si>
    <r>
      <t>167.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</si>
  <si>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Спектрофотометр   </t>
  </si>
  <si>
    <t>СФ-16</t>
  </si>
  <si>
    <r>
      <t>168.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</si>
  <si>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Спектрофотометр </t>
  </si>
  <si>
    <t>СФ-46</t>
  </si>
  <si>
    <r>
      <t>169.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</si>
  <si>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Стерилизатор</t>
  </si>
  <si>
    <t>ГП-20</t>
  </si>
  <si>
    <r>
      <t>170.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</si>
  <si>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Стерилизатор </t>
  </si>
  <si>
    <t>ГП-80</t>
  </si>
  <si>
    <r>
      <t>171.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</si>
  <si>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2В 151</t>
  </si>
  <si>
    <t>востан</t>
  </si>
  <si>
    <r>
      <t>172.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</si>
  <si>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Стол вибрационный </t>
  </si>
  <si>
    <r>
      <t>173.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</si>
  <si>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Счётчик газа</t>
  </si>
  <si>
    <t>РГ-7000</t>
  </si>
  <si>
    <r>
      <t>174.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</si>
  <si>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Счетчик газа</t>
  </si>
  <si>
    <t>ГСБ-400</t>
  </si>
  <si>
    <r>
      <t>175.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</si>
  <si>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Твердомер для сырых форм и стержней</t>
  </si>
  <si>
    <t>Модель 04421</t>
  </si>
  <si>
    <r>
      <t>176.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</si>
  <si>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Твердомер</t>
  </si>
  <si>
    <t>ТИР 1(2033)</t>
  </si>
  <si>
    <r>
      <t>177.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</si>
  <si>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ТИР 2033</t>
  </si>
  <si>
    <r>
      <t>178.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</si>
  <si>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ТШР</t>
  </si>
  <si>
    <r>
      <t>179.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</si>
  <si>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Термограф</t>
  </si>
  <si>
    <t>М 16 А</t>
  </si>
  <si>
    <r>
      <t>180.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</si>
  <si>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Тернограф</t>
  </si>
  <si>
    <t>М 16 АН</t>
  </si>
  <si>
    <r>
      <t>181.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</si>
  <si>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r>
      <t>182.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</si>
  <si>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Термостат</t>
  </si>
  <si>
    <t>Меркурий</t>
  </si>
  <si>
    <r>
      <t>183.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</si>
  <si>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Термостат </t>
  </si>
  <si>
    <t>СЖМЛ-19</t>
  </si>
  <si>
    <r>
      <t>184.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</si>
  <si>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ТГУ 01 200</t>
  </si>
  <si>
    <r>
      <t>185.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</si>
  <si>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1ТЖ003</t>
  </si>
  <si>
    <r>
      <t>186.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</si>
  <si>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ТК 37</t>
  </si>
  <si>
    <r>
      <t>187.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</si>
  <si>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ТС-80 М2</t>
  </si>
  <si>
    <r>
      <t>188.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</si>
  <si>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ТС-80</t>
  </si>
  <si>
    <r>
      <t>189.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</si>
  <si>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Термостат  водяной</t>
  </si>
  <si>
    <t>U\UH</t>
  </si>
  <si>
    <r>
      <t>190.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</si>
  <si>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Термобарокамера </t>
  </si>
  <si>
    <t>ТВV-800</t>
  </si>
  <si>
    <r>
      <t>191.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</si>
  <si>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ТВV-2000</t>
  </si>
  <si>
    <r>
      <t>192.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</si>
  <si>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Тераометр</t>
  </si>
  <si>
    <t>Е6-13А</t>
  </si>
  <si>
    <r>
      <t>193.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</si>
  <si>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Ячейка к тероометру</t>
  </si>
  <si>
    <t>ИЭПТ-1</t>
  </si>
  <si>
    <r>
      <t>194.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</si>
  <si>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Тестомешалка лабораторная</t>
  </si>
  <si>
    <r>
      <t>У1 ЕТЛ (</t>
    </r>
    <r>
      <rPr>
        <sz val="8"/>
        <color theme="1"/>
        <rFont val="Times New Roman"/>
        <family val="1"/>
        <charset val="204"/>
      </rPr>
      <t xml:space="preserve">аналог </t>
    </r>
    <r>
      <rPr>
        <sz val="10"/>
        <color theme="1"/>
        <rFont val="Times New Roman"/>
        <family val="1"/>
        <charset val="204"/>
      </rPr>
      <t>У1-ЕТВ)</t>
    </r>
  </si>
  <si>
    <r>
      <t>195.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</si>
  <si>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Толщеномер </t>
  </si>
  <si>
    <t>МТ-41 НЦ</t>
  </si>
  <si>
    <r>
      <t>196.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</si>
  <si>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Фотометр  пламенный</t>
  </si>
  <si>
    <t>ПАЖ-2</t>
  </si>
  <si>
    <t>1 блок</t>
  </si>
  <si>
    <r>
      <t>197.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</si>
  <si>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Фотоколориметр</t>
  </si>
  <si>
    <t>КФК-2</t>
  </si>
  <si>
    <r>
      <t>198.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</si>
  <si>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КФК-2МП</t>
  </si>
  <si>
    <r>
      <t>199.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</si>
  <si>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Фотоколориметр </t>
  </si>
  <si>
    <t>КФК-3</t>
  </si>
  <si>
    <r>
      <t>200.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</si>
  <si>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Центрифуга матриколо</t>
  </si>
  <si>
    <t>Модель 4222</t>
  </si>
  <si>
    <t>(импорт)</t>
  </si>
  <si>
    <t>б/пасп.</t>
  </si>
  <si>
    <r>
      <t>201.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</si>
  <si>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Центрифуга</t>
  </si>
  <si>
    <t>ЦЛС-3</t>
  </si>
  <si>
    <r>
      <t>202.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</si>
  <si>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Орбита</t>
  </si>
  <si>
    <r>
      <t>203.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</si>
  <si>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Хлоратор </t>
  </si>
  <si>
    <t>ЛАНИ</t>
  </si>
  <si>
    <r>
      <t>204.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</si>
  <si>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Устройство для измер. металлопримесей</t>
  </si>
  <si>
    <t>ПИФ-2</t>
  </si>
  <si>
    <r>
      <t>205.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</si>
  <si>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Шахтный интерферометр </t>
  </si>
  <si>
    <t>ШИ-11</t>
  </si>
  <si>
    <r>
      <t>206.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</si>
  <si>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Шелушитель зерна</t>
  </si>
  <si>
    <t>У 17-ЕШ-3</t>
  </si>
  <si>
    <r>
      <t>207.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</si>
  <si>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Шкаф морозильный </t>
  </si>
  <si>
    <t>Т 25/01</t>
  </si>
  <si>
    <r>
      <t>208.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</si>
  <si>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 xml:space="preserve">Шкаф сушильный </t>
  </si>
  <si>
    <t>СЭШ-3М</t>
  </si>
  <si>
    <t>н/комп</t>
  </si>
  <si>
    <r>
      <t>209.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</si>
  <si>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Шкаф сушильный</t>
  </si>
  <si>
    <t>СНОЛ 3,5.3,5.3,5./350</t>
  </si>
  <si>
    <r>
      <t>210.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</si>
  <si>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СНОЛ 24/250</t>
  </si>
  <si>
    <t>.2012г.в.</t>
  </si>
  <si>
    <r>
      <t>211.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</si>
  <si>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СНВ</t>
  </si>
  <si>
    <r>
      <t>212.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</si>
  <si>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СНОЛ 350</t>
  </si>
  <si>
    <r>
      <t>213.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</si>
  <si>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Штатив Бунзина</t>
  </si>
  <si>
    <t>ШЛ-2</t>
  </si>
  <si>
    <r>
      <t>214.</t>
    </r>
    <r>
      <rPr>
        <sz val="7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 </t>
    </r>
  </si>
  <si>
    <t>Экспрес анализатор неф. Продуктов</t>
  </si>
  <si>
    <t>Элан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</si>
</sst>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  <font>
      <vertAlign val="subscript"/>
      <sz val="10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9"/>
  <sheetViews>
    <sheetView tabSelected="1" topLeftCell="A37" workbookViewId="0">
      <selection activeCell="G20" sqref="G20"/>
    </sheetView>
  </sheetViews>
  <sheetFormatPr defaultRowHeight="15" x14ac:dyDescent="0.25"/>
  <cols>
    <col min="1" max="1" width="7.28515625" style="4" bestFit="1" customWidth="1"/>
    <col min="2" max="2" width="26.5703125" style="4" customWidth="1"/>
    <col min="3" max="3" width="12.85546875" style="4" bestFit="1" customWidth="1"/>
    <col min="4" max="5" width="9.140625" style="4"/>
    <col min="6" max="6" width="5.5703125" style="4" bestFit="1" customWidth="1"/>
    <col min="7" max="7" width="6.5703125" style="4" bestFit="1" customWidth="1"/>
    <col min="8" max="16384" width="9.140625" style="4"/>
  </cols>
  <sheetData>
    <row r="1" spans="1:8" ht="15" customHeight="1" x14ac:dyDescent="0.25">
      <c r="A1" s="11" t="s">
        <v>0</v>
      </c>
      <c r="B1" s="11" t="s">
        <v>1</v>
      </c>
      <c r="C1" s="11" t="s">
        <v>2</v>
      </c>
      <c r="D1" s="13" t="s">
        <v>3</v>
      </c>
      <c r="E1" s="14"/>
      <c r="F1" s="1" t="s">
        <v>4</v>
      </c>
      <c r="G1" s="11" t="s">
        <v>6</v>
      </c>
      <c r="H1" s="11" t="s">
        <v>7</v>
      </c>
    </row>
    <row r="2" spans="1:8" ht="15.75" thickBot="1" x14ac:dyDescent="0.3">
      <c r="A2" s="12"/>
      <c r="B2" s="12"/>
      <c r="C2" s="12"/>
      <c r="D2" s="15"/>
      <c r="E2" s="16"/>
      <c r="F2" s="2" t="s">
        <v>5</v>
      </c>
      <c r="G2" s="12"/>
      <c r="H2" s="12"/>
    </row>
    <row r="3" spans="1:8" ht="15.75" thickBot="1" x14ac:dyDescent="0.3">
      <c r="A3" s="3" t="s">
        <v>8</v>
      </c>
      <c r="B3" s="2" t="s">
        <v>9</v>
      </c>
      <c r="C3" s="2" t="s">
        <v>10</v>
      </c>
      <c r="D3" s="9"/>
      <c r="E3" s="10"/>
      <c r="F3" s="2"/>
      <c r="G3" s="5">
        <v>1</v>
      </c>
      <c r="H3" s="2"/>
    </row>
    <row r="4" spans="1:8" ht="15.75" thickBot="1" x14ac:dyDescent="0.3">
      <c r="A4" s="3" t="s">
        <v>11</v>
      </c>
      <c r="B4" s="2" t="s">
        <v>12</v>
      </c>
      <c r="C4" s="2" t="s">
        <v>13</v>
      </c>
      <c r="D4" s="9"/>
      <c r="E4" s="10"/>
      <c r="F4" s="2"/>
      <c r="G4" s="2">
        <v>1</v>
      </c>
      <c r="H4" s="2"/>
    </row>
    <row r="5" spans="1:8" ht="15.75" thickBot="1" x14ac:dyDescent="0.3">
      <c r="A5" s="3" t="s">
        <v>14</v>
      </c>
      <c r="B5" s="2" t="s">
        <v>15</v>
      </c>
      <c r="C5" s="2" t="s">
        <v>16</v>
      </c>
      <c r="D5" s="9"/>
      <c r="E5" s="10"/>
      <c r="F5" s="2"/>
      <c r="G5" s="2">
        <v>1</v>
      </c>
      <c r="H5" s="2" t="s">
        <v>17</v>
      </c>
    </row>
    <row r="6" spans="1:8" ht="15.75" thickBot="1" x14ac:dyDescent="0.3">
      <c r="A6" s="3" t="s">
        <v>18</v>
      </c>
      <c r="B6" s="2" t="s">
        <v>12</v>
      </c>
      <c r="C6" s="2" t="s">
        <v>19</v>
      </c>
      <c r="D6" s="9"/>
      <c r="E6" s="10"/>
      <c r="F6" s="2"/>
      <c r="G6" s="2">
        <v>1</v>
      </c>
      <c r="H6" s="2"/>
    </row>
    <row r="7" spans="1:8" ht="15.75" thickBot="1" x14ac:dyDescent="0.3">
      <c r="A7" s="3" t="s">
        <v>20</v>
      </c>
      <c r="B7" s="2" t="s">
        <v>21</v>
      </c>
      <c r="C7" s="2" t="s">
        <v>22</v>
      </c>
      <c r="D7" s="9"/>
      <c r="E7" s="10"/>
      <c r="F7" s="2"/>
      <c r="G7" s="2">
        <v>5</v>
      </c>
      <c r="H7" s="2"/>
    </row>
    <row r="8" spans="1:8" ht="26.25" thickBot="1" x14ac:dyDescent="0.3">
      <c r="A8" s="3" t="s">
        <v>23</v>
      </c>
      <c r="B8" s="2" t="s">
        <v>24</v>
      </c>
      <c r="C8" s="2" t="s">
        <v>25</v>
      </c>
      <c r="D8" s="9"/>
      <c r="E8" s="10"/>
      <c r="F8" s="2"/>
      <c r="G8" s="2">
        <v>2</v>
      </c>
      <c r="H8" s="2"/>
    </row>
    <row r="9" spans="1:8" ht="15.75" thickBot="1" x14ac:dyDescent="0.3">
      <c r="A9" s="3" t="s">
        <v>26</v>
      </c>
      <c r="B9" s="2" t="s">
        <v>21</v>
      </c>
      <c r="C9" s="2" t="s">
        <v>27</v>
      </c>
      <c r="D9" s="9"/>
      <c r="E9" s="10"/>
      <c r="F9" s="2"/>
      <c r="G9" s="2">
        <v>3</v>
      </c>
      <c r="H9" s="2" t="s">
        <v>17</v>
      </c>
    </row>
    <row r="10" spans="1:8" ht="26.25" thickBot="1" x14ac:dyDescent="0.3">
      <c r="A10" s="3" t="s">
        <v>28</v>
      </c>
      <c r="B10" s="2" t="s">
        <v>29</v>
      </c>
      <c r="C10" s="2" t="s">
        <v>30</v>
      </c>
      <c r="D10" s="9" t="s">
        <v>31</v>
      </c>
      <c r="E10" s="10"/>
      <c r="F10" s="2"/>
      <c r="G10" s="2">
        <v>1</v>
      </c>
      <c r="H10" s="2"/>
    </row>
    <row r="11" spans="1:8" ht="15.75" thickBot="1" x14ac:dyDescent="0.3">
      <c r="A11" s="3" t="s">
        <v>32</v>
      </c>
      <c r="B11" s="2" t="s">
        <v>33</v>
      </c>
      <c r="C11" s="2" t="s">
        <v>34</v>
      </c>
      <c r="D11" s="9"/>
      <c r="E11" s="10"/>
      <c r="F11" s="2"/>
      <c r="G11" s="2" t="s">
        <v>35</v>
      </c>
      <c r="H11" s="2"/>
    </row>
    <row r="12" spans="1:8" ht="15.75" thickBot="1" x14ac:dyDescent="0.3">
      <c r="A12" s="3" t="s">
        <v>36</v>
      </c>
      <c r="B12" s="2" t="s">
        <v>33</v>
      </c>
      <c r="C12" s="2" t="s">
        <v>37</v>
      </c>
      <c r="D12" s="9" t="s">
        <v>38</v>
      </c>
      <c r="E12" s="10"/>
      <c r="F12" s="2"/>
      <c r="G12" s="2">
        <v>1</v>
      </c>
      <c r="H12" s="2"/>
    </row>
    <row r="13" spans="1:8" ht="15.75" thickBot="1" x14ac:dyDescent="0.3">
      <c r="A13" s="3" t="s">
        <v>39</v>
      </c>
      <c r="B13" s="2" t="s">
        <v>33</v>
      </c>
      <c r="C13" s="2" t="s">
        <v>40</v>
      </c>
      <c r="D13" s="9"/>
      <c r="E13" s="10"/>
      <c r="F13" s="2"/>
      <c r="G13" s="2">
        <v>4</v>
      </c>
      <c r="H13" s="2"/>
    </row>
    <row r="14" spans="1:8" ht="15.75" thickBot="1" x14ac:dyDescent="0.3">
      <c r="A14" s="3" t="s">
        <v>41</v>
      </c>
      <c r="B14" s="2" t="s">
        <v>33</v>
      </c>
      <c r="C14" s="2" t="s">
        <v>42</v>
      </c>
      <c r="D14" s="9"/>
      <c r="E14" s="10"/>
      <c r="F14" s="2"/>
      <c r="G14" s="2" t="s">
        <v>43</v>
      </c>
      <c r="H14" s="2"/>
    </row>
    <row r="15" spans="1:8" ht="15.75" thickBot="1" x14ac:dyDescent="0.3">
      <c r="A15" s="3" t="s">
        <v>44</v>
      </c>
      <c r="B15" s="2" t="s">
        <v>33</v>
      </c>
      <c r="C15" s="2" t="s">
        <v>45</v>
      </c>
      <c r="D15" s="9"/>
      <c r="E15" s="10"/>
      <c r="F15" s="2"/>
      <c r="G15" s="2">
        <v>1</v>
      </c>
      <c r="H15" s="2"/>
    </row>
    <row r="16" spans="1:8" ht="15.75" thickBot="1" x14ac:dyDescent="0.3">
      <c r="A16" s="3" t="s">
        <v>46</v>
      </c>
      <c r="B16" s="2" t="s">
        <v>47</v>
      </c>
      <c r="C16" s="2" t="s">
        <v>48</v>
      </c>
      <c r="D16" s="9"/>
      <c r="E16" s="10"/>
      <c r="F16" s="2"/>
      <c r="G16" s="2"/>
      <c r="H16" s="2"/>
    </row>
    <row r="17" spans="1:8" ht="15.75" thickBot="1" x14ac:dyDescent="0.3">
      <c r="A17" s="3" t="s">
        <v>49</v>
      </c>
      <c r="B17" s="2" t="s">
        <v>50</v>
      </c>
      <c r="C17" s="2" t="s">
        <v>51</v>
      </c>
      <c r="D17" s="9"/>
      <c r="E17" s="10"/>
      <c r="F17" s="2"/>
      <c r="G17" s="2"/>
      <c r="H17" s="2"/>
    </row>
    <row r="18" spans="1:8" ht="15.75" thickBot="1" x14ac:dyDescent="0.3">
      <c r="A18" s="3" t="s">
        <v>52</v>
      </c>
      <c r="B18" s="2" t="s">
        <v>53</v>
      </c>
      <c r="C18" s="2" t="s">
        <v>54</v>
      </c>
      <c r="D18" s="9"/>
      <c r="E18" s="10"/>
      <c r="F18" s="2"/>
      <c r="G18" s="2">
        <v>1</v>
      </c>
      <c r="H18" s="2"/>
    </row>
    <row r="19" spans="1:8" ht="15.75" thickBot="1" x14ac:dyDescent="0.3">
      <c r="A19" s="3" t="s">
        <v>55</v>
      </c>
      <c r="B19" s="2" t="s">
        <v>56</v>
      </c>
      <c r="C19" s="2" t="s">
        <v>57</v>
      </c>
      <c r="D19" s="9"/>
      <c r="E19" s="10"/>
      <c r="F19" s="2"/>
      <c r="G19" s="2"/>
      <c r="H19" s="2"/>
    </row>
    <row r="20" spans="1:8" ht="26.25" thickBot="1" x14ac:dyDescent="0.3">
      <c r="A20" s="3" t="s">
        <v>58</v>
      </c>
      <c r="B20" s="2" t="s">
        <v>59</v>
      </c>
      <c r="C20" s="2" t="s">
        <v>60</v>
      </c>
      <c r="D20" s="9">
        <f>30+110</f>
        <v>140</v>
      </c>
      <c r="E20" s="10"/>
      <c r="F20" s="2"/>
      <c r="G20" s="2">
        <v>2</v>
      </c>
      <c r="H20" s="2" t="s">
        <v>61</v>
      </c>
    </row>
    <row r="21" spans="1:8" ht="15.75" thickBot="1" x14ac:dyDescent="0.3">
      <c r="A21" s="3" t="s">
        <v>62</v>
      </c>
      <c r="B21" s="2" t="s">
        <v>63</v>
      </c>
      <c r="C21" s="2"/>
      <c r="D21" s="9"/>
      <c r="E21" s="10"/>
      <c r="F21" s="2"/>
      <c r="G21" s="2">
        <v>3</v>
      </c>
      <c r="H21" s="2"/>
    </row>
    <row r="22" spans="1:8" ht="15.75" thickBot="1" x14ac:dyDescent="0.3">
      <c r="A22" s="3" t="s">
        <v>64</v>
      </c>
      <c r="B22" s="2" t="s">
        <v>65</v>
      </c>
      <c r="C22" s="2" t="s">
        <v>66</v>
      </c>
      <c r="D22" s="9"/>
      <c r="E22" s="10"/>
      <c r="F22" s="2"/>
      <c r="G22" s="2" t="s">
        <v>67</v>
      </c>
      <c r="H22" s="2"/>
    </row>
    <row r="23" spans="1:8" ht="15.75" thickBot="1" x14ac:dyDescent="0.3">
      <c r="A23" s="3" t="s">
        <v>68</v>
      </c>
      <c r="B23" s="2" t="s">
        <v>69</v>
      </c>
      <c r="C23" s="2" t="s">
        <v>70</v>
      </c>
      <c r="D23" s="9"/>
      <c r="E23" s="10"/>
      <c r="F23" s="2"/>
      <c r="G23" s="2">
        <v>1</v>
      </c>
      <c r="H23" s="2"/>
    </row>
    <row r="24" spans="1:8" ht="15.75" thickBot="1" x14ac:dyDescent="0.3">
      <c r="A24" s="3" t="s">
        <v>71</v>
      </c>
      <c r="B24" s="2" t="s">
        <v>72</v>
      </c>
      <c r="C24" s="2" t="s">
        <v>73</v>
      </c>
      <c r="D24" s="9"/>
      <c r="E24" s="10"/>
      <c r="F24" s="2"/>
      <c r="G24" s="2">
        <v>2</v>
      </c>
      <c r="H24" s="2"/>
    </row>
    <row r="25" spans="1:8" ht="15.75" thickBot="1" x14ac:dyDescent="0.3">
      <c r="A25" s="3" t="s">
        <v>74</v>
      </c>
      <c r="B25" s="2" t="s">
        <v>75</v>
      </c>
      <c r="C25" s="2" t="s">
        <v>76</v>
      </c>
      <c r="D25" s="9"/>
      <c r="E25" s="10"/>
      <c r="F25" s="2"/>
      <c r="G25" s="2">
        <v>1</v>
      </c>
      <c r="H25" s="2"/>
    </row>
    <row r="26" spans="1:8" ht="15.75" thickBot="1" x14ac:dyDescent="0.3">
      <c r="A26" s="3" t="s">
        <v>77</v>
      </c>
      <c r="B26" s="2" t="s">
        <v>78</v>
      </c>
      <c r="C26" s="2" t="s">
        <v>79</v>
      </c>
      <c r="D26" s="9"/>
      <c r="E26" s="10"/>
      <c r="F26" s="2"/>
      <c r="G26" s="2">
        <v>1</v>
      </c>
      <c r="H26" s="2"/>
    </row>
    <row r="27" spans="1:8" ht="15.75" thickBot="1" x14ac:dyDescent="0.3">
      <c r="A27" s="3" t="s">
        <v>80</v>
      </c>
      <c r="B27" s="2" t="s">
        <v>81</v>
      </c>
      <c r="C27" s="2" t="s">
        <v>82</v>
      </c>
      <c r="D27" s="9"/>
      <c r="E27" s="10"/>
      <c r="F27" s="2"/>
      <c r="G27" s="2">
        <v>1</v>
      </c>
      <c r="H27" s="2"/>
    </row>
    <row r="28" spans="1:8" ht="15.75" thickBot="1" x14ac:dyDescent="0.3">
      <c r="A28" s="3" t="s">
        <v>83</v>
      </c>
      <c r="B28" s="2" t="s">
        <v>78</v>
      </c>
      <c r="C28" s="2" t="s">
        <v>84</v>
      </c>
      <c r="D28" s="9"/>
      <c r="E28" s="10"/>
      <c r="F28" s="2"/>
      <c r="G28" s="2">
        <v>1</v>
      </c>
      <c r="H28" s="2"/>
    </row>
    <row r="29" spans="1:8" ht="15.75" thickBot="1" x14ac:dyDescent="0.3">
      <c r="A29" s="3" t="s">
        <v>85</v>
      </c>
      <c r="B29" s="2" t="s">
        <v>86</v>
      </c>
      <c r="C29" s="2" t="s">
        <v>87</v>
      </c>
      <c r="D29" s="9"/>
      <c r="E29" s="10"/>
      <c r="F29" s="2"/>
      <c r="G29" s="2" t="s">
        <v>67</v>
      </c>
      <c r="H29" s="2"/>
    </row>
    <row r="30" spans="1:8" ht="15.75" thickBot="1" x14ac:dyDescent="0.3">
      <c r="A30" s="3" t="s">
        <v>88</v>
      </c>
      <c r="B30" s="2" t="s">
        <v>89</v>
      </c>
      <c r="C30" s="2" t="s">
        <v>90</v>
      </c>
      <c r="D30" s="9"/>
      <c r="E30" s="10"/>
      <c r="F30" s="2"/>
      <c r="G30" s="2">
        <v>1</v>
      </c>
      <c r="H30" s="2"/>
    </row>
    <row r="31" spans="1:8" ht="26.25" thickBot="1" x14ac:dyDescent="0.3">
      <c r="A31" s="3" t="s">
        <v>91</v>
      </c>
      <c r="B31" s="2" t="s">
        <v>92</v>
      </c>
      <c r="C31" s="2" t="s">
        <v>93</v>
      </c>
      <c r="D31" s="9"/>
      <c r="E31" s="10"/>
      <c r="F31" s="2"/>
      <c r="G31" s="2">
        <v>1</v>
      </c>
      <c r="H31" s="2"/>
    </row>
    <row r="32" spans="1:8" ht="15.75" thickBot="1" x14ac:dyDescent="0.3">
      <c r="A32" s="3" t="s">
        <v>94</v>
      </c>
      <c r="B32" s="2" t="s">
        <v>95</v>
      </c>
      <c r="C32" s="2" t="s">
        <v>96</v>
      </c>
      <c r="D32" s="9">
        <v>200</v>
      </c>
      <c r="E32" s="10"/>
      <c r="F32" s="2">
        <v>2</v>
      </c>
      <c r="G32" s="2">
        <v>3</v>
      </c>
      <c r="H32" s="2"/>
    </row>
    <row r="33" spans="1:8" ht="15.75" thickBot="1" x14ac:dyDescent="0.3">
      <c r="A33" s="3" t="s">
        <v>97</v>
      </c>
      <c r="B33" s="2" t="s">
        <v>95</v>
      </c>
      <c r="C33" s="2" t="s">
        <v>98</v>
      </c>
      <c r="D33" s="9" t="s">
        <v>99</v>
      </c>
      <c r="E33" s="10"/>
      <c r="F33" s="2">
        <v>3</v>
      </c>
      <c r="G33" s="2">
        <v>1</v>
      </c>
      <c r="H33" s="2"/>
    </row>
    <row r="34" spans="1:8" ht="15.75" thickBot="1" x14ac:dyDescent="0.3">
      <c r="A34" s="3" t="s">
        <v>100</v>
      </c>
      <c r="B34" s="2" t="s">
        <v>95</v>
      </c>
      <c r="C34" s="2" t="s">
        <v>101</v>
      </c>
      <c r="D34" s="9" t="s">
        <v>102</v>
      </c>
      <c r="E34" s="10"/>
      <c r="F34" s="2">
        <v>4</v>
      </c>
      <c r="G34" s="2">
        <v>1</v>
      </c>
      <c r="H34" s="2" t="s">
        <v>103</v>
      </c>
    </row>
    <row r="35" spans="1:8" ht="15.75" thickBot="1" x14ac:dyDescent="0.3">
      <c r="A35" s="3" t="s">
        <v>104</v>
      </c>
      <c r="B35" s="2" t="s">
        <v>105</v>
      </c>
      <c r="C35" s="2" t="s">
        <v>106</v>
      </c>
      <c r="D35" s="9" t="s">
        <v>107</v>
      </c>
      <c r="E35" s="10"/>
      <c r="F35" s="2">
        <v>4</v>
      </c>
      <c r="G35" s="2">
        <v>2</v>
      </c>
      <c r="H35" s="2"/>
    </row>
    <row r="36" spans="1:8" ht="15.75" thickBot="1" x14ac:dyDescent="0.3">
      <c r="A36" s="3" t="s">
        <v>108</v>
      </c>
      <c r="B36" s="2" t="s">
        <v>95</v>
      </c>
      <c r="C36" s="2" t="s">
        <v>109</v>
      </c>
      <c r="D36" s="9" t="s">
        <v>110</v>
      </c>
      <c r="E36" s="10"/>
      <c r="F36" s="2">
        <v>4</v>
      </c>
      <c r="G36" s="2">
        <v>1</v>
      </c>
      <c r="H36" s="2"/>
    </row>
    <row r="37" spans="1:8" ht="15.75" thickBot="1" x14ac:dyDescent="0.3">
      <c r="A37" s="3" t="s">
        <v>111</v>
      </c>
      <c r="B37" s="2" t="s">
        <v>95</v>
      </c>
      <c r="C37" s="2" t="s">
        <v>112</v>
      </c>
      <c r="D37" s="9"/>
      <c r="E37" s="10"/>
      <c r="F37" s="2"/>
      <c r="G37" s="2">
        <v>3</v>
      </c>
      <c r="H37" s="2"/>
    </row>
    <row r="38" spans="1:8" ht="15.75" thickBot="1" x14ac:dyDescent="0.3">
      <c r="A38" s="3" t="s">
        <v>113</v>
      </c>
      <c r="B38" s="2" t="s">
        <v>105</v>
      </c>
      <c r="C38" s="2" t="s">
        <v>114</v>
      </c>
      <c r="D38" s="9" t="s">
        <v>115</v>
      </c>
      <c r="E38" s="10"/>
      <c r="F38" s="2">
        <v>4</v>
      </c>
      <c r="G38" s="2">
        <v>2</v>
      </c>
      <c r="H38" s="2"/>
    </row>
    <row r="39" spans="1:8" ht="15.75" thickBot="1" x14ac:dyDescent="0.3">
      <c r="A39" s="3" t="s">
        <v>116</v>
      </c>
      <c r="B39" s="2" t="s">
        <v>105</v>
      </c>
      <c r="C39" s="2" t="s">
        <v>117</v>
      </c>
      <c r="D39" s="9" t="s">
        <v>118</v>
      </c>
      <c r="E39" s="10"/>
      <c r="F39" s="2">
        <v>4</v>
      </c>
      <c r="G39" s="2">
        <v>2</v>
      </c>
      <c r="H39" s="2" t="s">
        <v>103</v>
      </c>
    </row>
    <row r="40" spans="1:8" ht="15.75" thickBot="1" x14ac:dyDescent="0.3">
      <c r="A40" s="3" t="s">
        <v>119</v>
      </c>
      <c r="B40" s="2" t="s">
        <v>95</v>
      </c>
      <c r="C40" s="2" t="s">
        <v>120</v>
      </c>
      <c r="D40" s="9" t="s">
        <v>121</v>
      </c>
      <c r="E40" s="10"/>
      <c r="F40" s="2">
        <v>4</v>
      </c>
      <c r="G40" s="2" t="s">
        <v>67</v>
      </c>
      <c r="H40" s="2"/>
    </row>
    <row r="41" spans="1:8" ht="15.75" thickBot="1" x14ac:dyDescent="0.3">
      <c r="A41" s="3" t="s">
        <v>122</v>
      </c>
      <c r="B41" s="2" t="s">
        <v>95</v>
      </c>
      <c r="C41" s="2" t="s">
        <v>123</v>
      </c>
      <c r="D41" s="9" t="s">
        <v>124</v>
      </c>
      <c r="E41" s="10"/>
      <c r="F41" s="2">
        <v>2</v>
      </c>
      <c r="G41" s="2">
        <v>4</v>
      </c>
      <c r="H41" s="2" t="s">
        <v>125</v>
      </c>
    </row>
    <row r="42" spans="1:8" ht="15.75" thickBot="1" x14ac:dyDescent="0.3">
      <c r="A42" s="3" t="s">
        <v>126</v>
      </c>
      <c r="B42" s="2" t="s">
        <v>95</v>
      </c>
      <c r="C42" s="2" t="s">
        <v>127</v>
      </c>
      <c r="D42" s="9"/>
      <c r="E42" s="10"/>
      <c r="F42" s="2"/>
      <c r="G42" s="2">
        <v>1</v>
      </c>
      <c r="H42" s="2" t="s">
        <v>125</v>
      </c>
    </row>
    <row r="43" spans="1:8" ht="15.75" thickBot="1" x14ac:dyDescent="0.3">
      <c r="A43" s="3" t="s">
        <v>128</v>
      </c>
      <c r="B43" s="2" t="s">
        <v>129</v>
      </c>
      <c r="C43" s="2" t="s">
        <v>130</v>
      </c>
      <c r="D43" s="9"/>
      <c r="E43" s="10"/>
      <c r="F43" s="2"/>
      <c r="G43" s="2">
        <v>3</v>
      </c>
      <c r="H43" s="2" t="s">
        <v>131</v>
      </c>
    </row>
    <row r="44" spans="1:8" ht="15.75" thickBot="1" x14ac:dyDescent="0.3">
      <c r="A44" s="3" t="s">
        <v>132</v>
      </c>
      <c r="B44" s="2" t="s">
        <v>133</v>
      </c>
      <c r="C44" s="2" t="s">
        <v>134</v>
      </c>
      <c r="D44" s="9"/>
      <c r="E44" s="10"/>
      <c r="F44" s="2"/>
      <c r="G44" s="2">
        <v>1</v>
      </c>
      <c r="H44" s="2"/>
    </row>
    <row r="45" spans="1:8" ht="15.75" thickBot="1" x14ac:dyDescent="0.3">
      <c r="A45" s="3" t="s">
        <v>135</v>
      </c>
      <c r="B45" s="2" t="s">
        <v>136</v>
      </c>
      <c r="C45" s="2" t="s">
        <v>137</v>
      </c>
      <c r="D45" s="9"/>
      <c r="E45" s="10"/>
      <c r="F45" s="2"/>
      <c r="G45" s="2"/>
      <c r="H45" s="2"/>
    </row>
    <row r="46" spans="1:8" ht="15.75" thickBot="1" x14ac:dyDescent="0.3">
      <c r="A46" s="3" t="s">
        <v>138</v>
      </c>
      <c r="B46" s="2" t="s">
        <v>139</v>
      </c>
      <c r="C46" s="2" t="s">
        <v>140</v>
      </c>
      <c r="D46" s="9"/>
      <c r="E46" s="10"/>
      <c r="F46" s="2"/>
      <c r="G46" s="2">
        <v>1</v>
      </c>
      <c r="H46" s="2" t="s">
        <v>125</v>
      </c>
    </row>
    <row r="47" spans="1:8" ht="15.75" thickBot="1" x14ac:dyDescent="0.3">
      <c r="A47" s="3" t="s">
        <v>141</v>
      </c>
      <c r="B47" s="2" t="s">
        <v>142</v>
      </c>
      <c r="C47" s="2" t="s">
        <v>143</v>
      </c>
      <c r="D47" s="9"/>
      <c r="E47" s="10"/>
      <c r="F47" s="2"/>
      <c r="G47" s="2">
        <v>5</v>
      </c>
      <c r="H47" s="2"/>
    </row>
    <row r="48" spans="1:8" ht="15.75" thickBot="1" x14ac:dyDescent="0.3">
      <c r="A48" s="3" t="s">
        <v>144</v>
      </c>
      <c r="B48" s="2" t="s">
        <v>145</v>
      </c>
      <c r="C48" s="2" t="s">
        <v>146</v>
      </c>
      <c r="D48" s="9"/>
      <c r="E48" s="10"/>
      <c r="F48" s="2"/>
      <c r="G48" s="2">
        <v>5</v>
      </c>
      <c r="H48" s="2"/>
    </row>
    <row r="49" spans="1:8" ht="15.75" thickBot="1" x14ac:dyDescent="0.3">
      <c r="A49" s="3" t="s">
        <v>147</v>
      </c>
      <c r="B49" s="2" t="s">
        <v>148</v>
      </c>
      <c r="C49" s="2" t="s">
        <v>149</v>
      </c>
      <c r="D49" s="9"/>
      <c r="E49" s="10"/>
      <c r="F49" s="2"/>
      <c r="G49" s="2">
        <v>127</v>
      </c>
      <c r="H49" s="2" t="s">
        <v>150</v>
      </c>
    </row>
    <row r="50" spans="1:8" ht="15.75" thickBot="1" x14ac:dyDescent="0.3">
      <c r="A50" s="3" t="s">
        <v>151</v>
      </c>
      <c r="B50" s="2" t="s">
        <v>148</v>
      </c>
      <c r="C50" s="2" t="s">
        <v>152</v>
      </c>
      <c r="D50" s="9"/>
      <c r="E50" s="10"/>
      <c r="F50" s="2"/>
      <c r="G50" s="2"/>
      <c r="H50" s="2"/>
    </row>
    <row r="51" spans="1:8" ht="15.75" thickBot="1" x14ac:dyDescent="0.3">
      <c r="A51" s="3" t="s">
        <v>153</v>
      </c>
      <c r="B51" s="2" t="s">
        <v>148</v>
      </c>
      <c r="C51" s="2" t="s">
        <v>154</v>
      </c>
      <c r="D51" s="9"/>
      <c r="E51" s="10"/>
      <c r="F51" s="2"/>
      <c r="G51" s="2">
        <v>1</v>
      </c>
      <c r="H51" s="2"/>
    </row>
    <row r="52" spans="1:8" ht="15.75" thickBot="1" x14ac:dyDescent="0.3">
      <c r="A52" s="3" t="s">
        <v>155</v>
      </c>
      <c r="B52" s="2" t="s">
        <v>148</v>
      </c>
      <c r="C52" s="2" t="s">
        <v>156</v>
      </c>
      <c r="D52" s="9"/>
      <c r="E52" s="10"/>
      <c r="F52" s="2"/>
      <c r="G52" s="2">
        <v>3</v>
      </c>
      <c r="H52" s="2"/>
    </row>
    <row r="53" spans="1:8" ht="15.75" thickBot="1" x14ac:dyDescent="0.3">
      <c r="A53" s="3" t="s">
        <v>157</v>
      </c>
      <c r="B53" s="2" t="s">
        <v>148</v>
      </c>
      <c r="C53" s="2" t="s">
        <v>158</v>
      </c>
      <c r="D53" s="9"/>
      <c r="E53" s="10"/>
      <c r="F53" s="2"/>
      <c r="G53" s="2">
        <v>4</v>
      </c>
      <c r="H53" s="2"/>
    </row>
    <row r="54" spans="1:8" ht="15.75" thickBot="1" x14ac:dyDescent="0.3">
      <c r="A54" s="3" t="s">
        <v>159</v>
      </c>
      <c r="B54" s="2" t="s">
        <v>160</v>
      </c>
      <c r="C54" s="2" t="s">
        <v>161</v>
      </c>
      <c r="D54" s="9"/>
      <c r="E54" s="10"/>
      <c r="F54" s="2"/>
      <c r="G54" s="2">
        <v>2</v>
      </c>
      <c r="H54" s="2"/>
    </row>
    <row r="55" spans="1:8" ht="15.75" thickBot="1" x14ac:dyDescent="0.3">
      <c r="A55" s="3" t="s">
        <v>162</v>
      </c>
      <c r="B55" s="2" t="s">
        <v>160</v>
      </c>
      <c r="C55" s="2" t="s">
        <v>163</v>
      </c>
      <c r="D55" s="9"/>
      <c r="E55" s="10"/>
      <c r="F55" s="2"/>
      <c r="G55" s="2">
        <v>1</v>
      </c>
      <c r="H55" s="2"/>
    </row>
    <row r="56" spans="1:8" ht="15.75" thickBot="1" x14ac:dyDescent="0.3">
      <c r="A56" s="3" t="s">
        <v>164</v>
      </c>
      <c r="B56" s="2" t="s">
        <v>165</v>
      </c>
      <c r="C56" s="2" t="s">
        <v>166</v>
      </c>
      <c r="D56" s="9"/>
      <c r="E56" s="10"/>
      <c r="F56" s="2"/>
      <c r="G56" s="2"/>
      <c r="H56" s="2"/>
    </row>
    <row r="57" spans="1:8" ht="15.75" thickBot="1" x14ac:dyDescent="0.3">
      <c r="A57" s="3" t="s">
        <v>167</v>
      </c>
      <c r="B57" s="2" t="s">
        <v>168</v>
      </c>
      <c r="C57" s="2" t="s">
        <v>169</v>
      </c>
      <c r="D57" s="9"/>
      <c r="E57" s="10"/>
      <c r="F57" s="2"/>
      <c r="G57" s="2">
        <v>1</v>
      </c>
      <c r="H57" s="2" t="s">
        <v>170</v>
      </c>
    </row>
    <row r="58" spans="1:8" ht="15.75" thickBot="1" x14ac:dyDescent="0.3">
      <c r="A58" s="3" t="s">
        <v>171</v>
      </c>
      <c r="B58" s="2" t="s">
        <v>172</v>
      </c>
      <c r="C58" s="2" t="s">
        <v>173</v>
      </c>
      <c r="D58" s="9"/>
      <c r="E58" s="10"/>
      <c r="F58" s="2"/>
      <c r="G58" s="2" t="s">
        <v>174</v>
      </c>
      <c r="H58" s="2" t="s">
        <v>175</v>
      </c>
    </row>
    <row r="59" spans="1:8" ht="26.25" thickBot="1" x14ac:dyDescent="0.3">
      <c r="A59" s="3" t="s">
        <v>176</v>
      </c>
      <c r="B59" s="2" t="s">
        <v>177</v>
      </c>
      <c r="C59" s="2" t="s">
        <v>178</v>
      </c>
      <c r="D59" s="9"/>
      <c r="E59" s="10"/>
      <c r="F59" s="2"/>
      <c r="G59" s="2">
        <v>2</v>
      </c>
      <c r="H59" s="2" t="s">
        <v>179</v>
      </c>
    </row>
    <row r="60" spans="1:8" ht="15.75" thickBot="1" x14ac:dyDescent="0.3">
      <c r="A60" s="3" t="s">
        <v>180</v>
      </c>
      <c r="B60" s="2" t="s">
        <v>181</v>
      </c>
      <c r="C60" s="2" t="s">
        <v>178</v>
      </c>
      <c r="D60" s="9"/>
      <c r="E60" s="10"/>
      <c r="F60" s="2"/>
      <c r="G60" s="2">
        <v>2</v>
      </c>
      <c r="H60" s="2" t="s">
        <v>179</v>
      </c>
    </row>
    <row r="61" spans="1:8" ht="15.75" thickBot="1" x14ac:dyDescent="0.3">
      <c r="A61" s="3" t="s">
        <v>182</v>
      </c>
      <c r="B61" s="2" t="s">
        <v>183</v>
      </c>
      <c r="C61" s="2" t="s">
        <v>184</v>
      </c>
      <c r="D61" s="9"/>
      <c r="E61" s="10"/>
      <c r="F61" s="2"/>
      <c r="G61" s="2">
        <v>1</v>
      </c>
      <c r="H61" s="2"/>
    </row>
    <row r="62" spans="1:8" ht="15.75" thickBot="1" x14ac:dyDescent="0.3">
      <c r="A62" s="3" t="s">
        <v>185</v>
      </c>
      <c r="B62" s="2" t="s">
        <v>183</v>
      </c>
      <c r="C62" s="2" t="s">
        <v>186</v>
      </c>
      <c r="D62" s="9"/>
      <c r="E62" s="10"/>
      <c r="F62" s="2"/>
      <c r="G62" s="2">
        <v>1</v>
      </c>
      <c r="H62" s="2"/>
    </row>
    <row r="63" spans="1:8" ht="15.75" thickBot="1" x14ac:dyDescent="0.3">
      <c r="A63" s="3" t="s">
        <v>187</v>
      </c>
      <c r="B63" s="2" t="s">
        <v>183</v>
      </c>
      <c r="C63" s="2" t="s">
        <v>188</v>
      </c>
      <c r="D63" s="9"/>
      <c r="E63" s="10"/>
      <c r="F63" s="2"/>
      <c r="G63" s="2">
        <v>2</v>
      </c>
      <c r="H63" s="2" t="s">
        <v>189</v>
      </c>
    </row>
    <row r="64" spans="1:8" ht="15.75" thickBot="1" x14ac:dyDescent="0.3">
      <c r="A64" s="3" t="s">
        <v>190</v>
      </c>
      <c r="B64" s="2" t="s">
        <v>183</v>
      </c>
      <c r="C64" s="2" t="s">
        <v>191</v>
      </c>
      <c r="D64" s="9"/>
      <c r="E64" s="10"/>
      <c r="F64" s="2"/>
      <c r="G64" s="2">
        <v>3</v>
      </c>
      <c r="H64" s="2"/>
    </row>
    <row r="65" spans="1:8" ht="15.75" thickBot="1" x14ac:dyDescent="0.3">
      <c r="A65" s="3" t="s">
        <v>192</v>
      </c>
      <c r="B65" s="2" t="s">
        <v>183</v>
      </c>
      <c r="C65" s="2" t="s">
        <v>193</v>
      </c>
      <c r="D65" s="9"/>
      <c r="E65" s="10"/>
      <c r="F65" s="2"/>
      <c r="G65" s="2">
        <v>5</v>
      </c>
      <c r="H65" s="2" t="s">
        <v>194</v>
      </c>
    </row>
    <row r="66" spans="1:8" ht="15.75" thickBot="1" x14ac:dyDescent="0.3">
      <c r="A66" s="3" t="s">
        <v>195</v>
      </c>
      <c r="B66" s="2" t="s">
        <v>183</v>
      </c>
      <c r="C66" s="2" t="s">
        <v>196</v>
      </c>
      <c r="D66" s="9"/>
      <c r="E66" s="10"/>
      <c r="F66" s="2"/>
      <c r="G66" s="2">
        <v>1</v>
      </c>
      <c r="H66" s="2" t="s">
        <v>197</v>
      </c>
    </row>
    <row r="67" spans="1:8" ht="15.75" thickBot="1" x14ac:dyDescent="0.3">
      <c r="A67" s="3" t="s">
        <v>198</v>
      </c>
      <c r="B67" s="2" t="s">
        <v>183</v>
      </c>
      <c r="C67" s="2" t="s">
        <v>199</v>
      </c>
      <c r="D67" s="9"/>
      <c r="E67" s="10"/>
      <c r="F67" s="2"/>
      <c r="G67" s="2">
        <v>1</v>
      </c>
      <c r="H67" s="2" t="s">
        <v>200</v>
      </c>
    </row>
    <row r="68" spans="1:8" ht="15.75" thickBot="1" x14ac:dyDescent="0.3">
      <c r="A68" s="3" t="s">
        <v>201</v>
      </c>
      <c r="B68" s="2" t="s">
        <v>202</v>
      </c>
      <c r="C68" s="2" t="s">
        <v>203</v>
      </c>
      <c r="D68" s="9"/>
      <c r="E68" s="10"/>
      <c r="F68" s="2"/>
      <c r="G68" s="2">
        <v>9</v>
      </c>
      <c r="H68" s="2"/>
    </row>
    <row r="69" spans="1:8" ht="15.75" thickBot="1" x14ac:dyDescent="0.3">
      <c r="A69" s="3" t="s">
        <v>204</v>
      </c>
      <c r="B69" s="2" t="s">
        <v>205</v>
      </c>
      <c r="C69" s="2" t="s">
        <v>206</v>
      </c>
      <c r="D69" s="9"/>
      <c r="E69" s="10"/>
      <c r="F69" s="2"/>
      <c r="G69" s="2">
        <v>2</v>
      </c>
      <c r="H69" s="2"/>
    </row>
    <row r="70" spans="1:8" ht="15.75" thickBot="1" x14ac:dyDescent="0.3">
      <c r="A70" s="3" t="s">
        <v>207</v>
      </c>
      <c r="B70" s="2" t="s">
        <v>208</v>
      </c>
      <c r="C70" s="2" t="s">
        <v>209</v>
      </c>
      <c r="D70" s="9"/>
      <c r="E70" s="10"/>
      <c r="F70" s="2"/>
      <c r="G70" s="2">
        <v>2</v>
      </c>
      <c r="H70" s="2"/>
    </row>
    <row r="71" spans="1:8" ht="15.75" thickBot="1" x14ac:dyDescent="0.3">
      <c r="A71" s="3" t="s">
        <v>210</v>
      </c>
      <c r="B71" s="2" t="s">
        <v>208</v>
      </c>
      <c r="C71" s="2" t="s">
        <v>211</v>
      </c>
      <c r="D71" s="9"/>
      <c r="E71" s="10"/>
      <c r="F71" s="2"/>
      <c r="G71" s="2">
        <v>2</v>
      </c>
      <c r="H71" s="2"/>
    </row>
    <row r="72" spans="1:8" ht="15.75" thickBot="1" x14ac:dyDescent="0.3">
      <c r="A72" s="3" t="s">
        <v>212</v>
      </c>
      <c r="B72" s="2" t="s">
        <v>208</v>
      </c>
      <c r="C72" s="2" t="s">
        <v>213</v>
      </c>
      <c r="D72" s="9"/>
      <c r="E72" s="10"/>
      <c r="F72" s="2"/>
      <c r="G72" s="2"/>
      <c r="H72" s="2"/>
    </row>
    <row r="73" spans="1:8" ht="15.75" thickBot="1" x14ac:dyDescent="0.3">
      <c r="A73" s="3" t="s">
        <v>214</v>
      </c>
      <c r="B73" s="2" t="s">
        <v>215</v>
      </c>
      <c r="C73" s="2" t="s">
        <v>216</v>
      </c>
      <c r="D73" s="9"/>
      <c r="E73" s="10"/>
      <c r="F73" s="2"/>
      <c r="G73" s="2"/>
      <c r="H73" s="2"/>
    </row>
    <row r="74" spans="1:8" ht="15.75" thickBot="1" x14ac:dyDescent="0.3">
      <c r="A74" s="3" t="s">
        <v>217</v>
      </c>
      <c r="B74" s="2" t="s">
        <v>218</v>
      </c>
      <c r="C74" s="2" t="s">
        <v>219</v>
      </c>
      <c r="D74" s="9"/>
      <c r="E74" s="10"/>
      <c r="F74" s="2"/>
      <c r="G74" s="2">
        <v>2</v>
      </c>
      <c r="H74" s="2"/>
    </row>
    <row r="75" spans="1:8" ht="15.75" thickBot="1" x14ac:dyDescent="0.3">
      <c r="A75" s="3" t="s">
        <v>220</v>
      </c>
      <c r="B75" s="2" t="s">
        <v>218</v>
      </c>
      <c r="C75" s="2" t="s">
        <v>221</v>
      </c>
      <c r="D75" s="9"/>
      <c r="E75" s="10"/>
      <c r="F75" s="2"/>
      <c r="G75" s="2">
        <v>11</v>
      </c>
      <c r="H75" s="2"/>
    </row>
    <row r="76" spans="1:8" ht="15.75" thickBot="1" x14ac:dyDescent="0.3">
      <c r="A76" s="3" t="s">
        <v>222</v>
      </c>
      <c r="B76" s="2" t="s">
        <v>218</v>
      </c>
      <c r="C76" s="2" t="s">
        <v>223</v>
      </c>
      <c r="D76" s="9"/>
      <c r="E76" s="10"/>
      <c r="F76" s="2"/>
      <c r="G76" s="2">
        <v>2</v>
      </c>
      <c r="H76" s="2"/>
    </row>
    <row r="77" spans="1:8" ht="15.75" thickBot="1" x14ac:dyDescent="0.3">
      <c r="A77" s="3" t="s">
        <v>224</v>
      </c>
      <c r="B77" s="2" t="s">
        <v>218</v>
      </c>
      <c r="C77" s="2" t="s">
        <v>225</v>
      </c>
      <c r="D77" s="9"/>
      <c r="E77" s="10"/>
      <c r="F77" s="2"/>
      <c r="G77" s="2">
        <v>7</v>
      </c>
      <c r="H77" s="2"/>
    </row>
    <row r="78" spans="1:8" ht="15.75" thickBot="1" x14ac:dyDescent="0.3">
      <c r="A78" s="3" t="s">
        <v>226</v>
      </c>
      <c r="B78" s="2" t="s">
        <v>218</v>
      </c>
      <c r="C78" s="2" t="s">
        <v>227</v>
      </c>
      <c r="D78" s="9"/>
      <c r="E78" s="10"/>
      <c r="F78" s="2"/>
      <c r="G78" s="2">
        <v>53</v>
      </c>
      <c r="H78" s="2"/>
    </row>
    <row r="79" spans="1:8" ht="15.75" thickBot="1" x14ac:dyDescent="0.3">
      <c r="A79" s="3" t="s">
        <v>228</v>
      </c>
      <c r="B79" s="2" t="s">
        <v>218</v>
      </c>
      <c r="C79" s="2" t="s">
        <v>229</v>
      </c>
      <c r="D79" s="9"/>
      <c r="E79" s="10"/>
      <c r="F79" s="2"/>
      <c r="G79" s="2">
        <v>9</v>
      </c>
      <c r="H79" s="2"/>
    </row>
    <row r="80" spans="1:8" ht="15.75" thickBot="1" x14ac:dyDescent="0.3">
      <c r="A80" s="3" t="s">
        <v>230</v>
      </c>
      <c r="B80" s="2" t="s">
        <v>218</v>
      </c>
      <c r="C80" s="2" t="s">
        <v>231</v>
      </c>
      <c r="D80" s="9"/>
      <c r="E80" s="10"/>
      <c r="F80" s="2"/>
      <c r="G80" s="2">
        <v>5</v>
      </c>
      <c r="H80" s="2"/>
    </row>
    <row r="81" spans="1:8" ht="15.75" thickBot="1" x14ac:dyDescent="0.3">
      <c r="A81" s="3" t="s">
        <v>232</v>
      </c>
      <c r="B81" s="2" t="s">
        <v>233</v>
      </c>
      <c r="C81" s="2" t="s">
        <v>234</v>
      </c>
      <c r="D81" s="9"/>
      <c r="E81" s="10"/>
      <c r="F81" s="2"/>
      <c r="G81" s="2">
        <v>1</v>
      </c>
      <c r="H81" s="2"/>
    </row>
    <row r="82" spans="1:8" ht="15.75" thickBot="1" x14ac:dyDescent="0.3">
      <c r="A82" s="3" t="s">
        <v>235</v>
      </c>
      <c r="B82" s="2" t="s">
        <v>236</v>
      </c>
      <c r="C82" s="2" t="s">
        <v>237</v>
      </c>
      <c r="D82" s="9"/>
      <c r="E82" s="10"/>
      <c r="F82" s="2"/>
      <c r="G82" s="2">
        <v>8</v>
      </c>
      <c r="H82" s="2"/>
    </row>
    <row r="83" spans="1:8" ht="15.75" thickBot="1" x14ac:dyDescent="0.3">
      <c r="A83" s="3" t="s">
        <v>238</v>
      </c>
      <c r="B83" s="2" t="s">
        <v>239</v>
      </c>
      <c r="C83" s="2" t="s">
        <v>240</v>
      </c>
      <c r="D83" s="9"/>
      <c r="E83" s="10"/>
      <c r="F83" s="2"/>
      <c r="G83" s="2">
        <v>5</v>
      </c>
      <c r="H83" s="2"/>
    </row>
    <row r="84" spans="1:8" ht="15.75" thickBot="1" x14ac:dyDescent="0.3">
      <c r="A84" s="3" t="s">
        <v>241</v>
      </c>
      <c r="B84" s="2" t="s">
        <v>239</v>
      </c>
      <c r="C84" s="2" t="s">
        <v>242</v>
      </c>
      <c r="D84" s="9"/>
      <c r="E84" s="10"/>
      <c r="F84" s="2"/>
      <c r="G84" s="2" t="s">
        <v>243</v>
      </c>
      <c r="H84" s="2"/>
    </row>
    <row r="85" spans="1:8" ht="15.75" thickBot="1" x14ac:dyDescent="0.3">
      <c r="A85" s="3" t="s">
        <v>244</v>
      </c>
      <c r="B85" s="2" t="s">
        <v>239</v>
      </c>
      <c r="C85" s="2" t="s">
        <v>245</v>
      </c>
      <c r="D85" s="9"/>
      <c r="E85" s="10"/>
      <c r="F85" s="2"/>
      <c r="G85" s="2">
        <v>15</v>
      </c>
      <c r="H85" s="2"/>
    </row>
    <row r="86" spans="1:8" ht="15.75" thickBot="1" x14ac:dyDescent="0.3">
      <c r="A86" s="3" t="s">
        <v>246</v>
      </c>
      <c r="B86" s="2" t="s">
        <v>239</v>
      </c>
      <c r="C86" s="2" t="s">
        <v>247</v>
      </c>
      <c r="D86" s="9"/>
      <c r="E86" s="10"/>
      <c r="F86" s="2"/>
      <c r="G86" s="2" t="s">
        <v>67</v>
      </c>
      <c r="H86" s="2"/>
    </row>
    <row r="87" spans="1:8" ht="15.75" thickBot="1" x14ac:dyDescent="0.3">
      <c r="A87" s="3" t="s">
        <v>248</v>
      </c>
      <c r="B87" s="2" t="s">
        <v>239</v>
      </c>
      <c r="C87" s="2" t="s">
        <v>249</v>
      </c>
      <c r="D87" s="9"/>
      <c r="E87" s="10"/>
      <c r="F87" s="2"/>
      <c r="G87" s="2">
        <v>2</v>
      </c>
      <c r="H87" s="2"/>
    </row>
    <row r="88" spans="1:8" ht="15.75" thickBot="1" x14ac:dyDescent="0.3">
      <c r="A88" s="3" t="s">
        <v>250</v>
      </c>
      <c r="B88" s="2" t="s">
        <v>251</v>
      </c>
      <c r="C88" s="2" t="s">
        <v>252</v>
      </c>
      <c r="D88" s="9"/>
      <c r="E88" s="10"/>
      <c r="F88" s="2"/>
      <c r="G88" s="2">
        <v>7</v>
      </c>
      <c r="H88" s="2"/>
    </row>
    <row r="89" spans="1:8" ht="15.75" thickBot="1" x14ac:dyDescent="0.3">
      <c r="A89" s="3" t="s">
        <v>253</v>
      </c>
      <c r="B89" s="2" t="s">
        <v>254</v>
      </c>
      <c r="C89" s="2" t="s">
        <v>255</v>
      </c>
      <c r="D89" s="9"/>
      <c r="E89" s="10"/>
      <c r="F89" s="2"/>
      <c r="G89" s="2">
        <v>3</v>
      </c>
      <c r="H89" s="2"/>
    </row>
    <row r="90" spans="1:8" ht="15.75" thickBot="1" x14ac:dyDescent="0.3">
      <c r="A90" s="3" t="s">
        <v>256</v>
      </c>
      <c r="B90" s="2" t="s">
        <v>257</v>
      </c>
      <c r="C90" s="2" t="s">
        <v>258</v>
      </c>
      <c r="D90" s="9"/>
      <c r="E90" s="10"/>
      <c r="F90" s="2"/>
      <c r="G90" s="2">
        <v>2</v>
      </c>
      <c r="H90" s="2"/>
    </row>
    <row r="91" spans="1:8" ht="15.75" thickBot="1" x14ac:dyDescent="0.3">
      <c r="A91" s="3" t="s">
        <v>259</v>
      </c>
      <c r="B91" s="2" t="s">
        <v>257</v>
      </c>
      <c r="C91" s="2" t="s">
        <v>260</v>
      </c>
      <c r="D91" s="9"/>
      <c r="E91" s="10"/>
      <c r="F91" s="2"/>
      <c r="G91" s="2" t="s">
        <v>261</v>
      </c>
      <c r="H91" s="2" t="s">
        <v>125</v>
      </c>
    </row>
    <row r="92" spans="1:8" ht="15.75" thickBot="1" x14ac:dyDescent="0.3">
      <c r="A92" s="3" t="s">
        <v>262</v>
      </c>
      <c r="B92" s="2" t="s">
        <v>263</v>
      </c>
      <c r="C92" s="2" t="s">
        <v>264</v>
      </c>
      <c r="D92" s="9"/>
      <c r="E92" s="10"/>
      <c r="F92" s="2"/>
      <c r="G92" s="2">
        <v>2</v>
      </c>
      <c r="H92" s="2" t="s">
        <v>265</v>
      </c>
    </row>
    <row r="93" spans="1:8" ht="15.75" thickBot="1" x14ac:dyDescent="0.3">
      <c r="A93" s="3" t="s">
        <v>266</v>
      </c>
      <c r="B93" s="2" t="s">
        <v>267</v>
      </c>
      <c r="C93" s="2" t="s">
        <v>268</v>
      </c>
      <c r="D93" s="9"/>
      <c r="E93" s="10"/>
      <c r="F93" s="2"/>
      <c r="G93" s="2">
        <v>1</v>
      </c>
      <c r="H93" s="2" t="s">
        <v>125</v>
      </c>
    </row>
    <row r="94" spans="1:8" ht="15.75" thickBot="1" x14ac:dyDescent="0.3">
      <c r="A94" s="3" t="s">
        <v>269</v>
      </c>
      <c r="B94" s="2" t="s">
        <v>270</v>
      </c>
      <c r="C94" s="2" t="s">
        <v>271</v>
      </c>
      <c r="D94" s="9"/>
      <c r="E94" s="10"/>
      <c r="F94" s="2"/>
      <c r="G94" s="2">
        <v>2</v>
      </c>
      <c r="H94" s="2"/>
    </row>
    <row r="95" spans="1:8" ht="15.75" thickBot="1" x14ac:dyDescent="0.3">
      <c r="A95" s="3" t="s">
        <v>272</v>
      </c>
      <c r="B95" s="2" t="s">
        <v>273</v>
      </c>
      <c r="C95" s="2" t="s">
        <v>274</v>
      </c>
      <c r="D95" s="9"/>
      <c r="E95" s="10"/>
      <c r="F95" s="2"/>
      <c r="G95" s="2" t="s">
        <v>243</v>
      </c>
      <c r="H95" s="2"/>
    </row>
    <row r="96" spans="1:8" ht="15.75" thickBot="1" x14ac:dyDescent="0.3">
      <c r="A96" s="3" t="s">
        <v>275</v>
      </c>
      <c r="B96" s="2" t="s">
        <v>276</v>
      </c>
      <c r="C96" s="2" t="s">
        <v>277</v>
      </c>
      <c r="D96" s="9"/>
      <c r="E96" s="10"/>
      <c r="F96" s="2"/>
      <c r="G96" s="2">
        <v>2</v>
      </c>
      <c r="H96" s="2"/>
    </row>
    <row r="97" spans="1:8" ht="15.75" thickBot="1" x14ac:dyDescent="0.3">
      <c r="A97" s="3" t="s">
        <v>278</v>
      </c>
      <c r="B97" s="2" t="s">
        <v>279</v>
      </c>
      <c r="C97" s="2" t="s">
        <v>280</v>
      </c>
      <c r="D97" s="9">
        <f>-30+100</f>
        <v>70</v>
      </c>
      <c r="E97" s="10"/>
      <c r="F97" s="2"/>
      <c r="G97" s="2"/>
      <c r="H97" s="2"/>
    </row>
    <row r="98" spans="1:8" ht="15.75" thickBot="1" x14ac:dyDescent="0.3">
      <c r="A98" s="3" t="s">
        <v>281</v>
      </c>
      <c r="B98" s="2" t="s">
        <v>282</v>
      </c>
      <c r="C98" s="2" t="s">
        <v>283</v>
      </c>
      <c r="D98" s="9"/>
      <c r="E98" s="10"/>
      <c r="F98" s="2"/>
      <c r="G98" s="2"/>
      <c r="H98" s="2" t="s">
        <v>103</v>
      </c>
    </row>
    <row r="99" spans="1:8" ht="15.75" thickBot="1" x14ac:dyDescent="0.3">
      <c r="A99" s="3" t="s">
        <v>284</v>
      </c>
      <c r="B99" s="2" t="s">
        <v>285</v>
      </c>
      <c r="C99" s="2" t="s">
        <v>286</v>
      </c>
      <c r="D99" s="9"/>
      <c r="E99" s="10"/>
      <c r="F99" s="2"/>
      <c r="G99" s="2">
        <v>4</v>
      </c>
      <c r="H99" s="2"/>
    </row>
    <row r="100" spans="1:8" ht="15.75" thickBot="1" x14ac:dyDescent="0.3">
      <c r="A100" s="3" t="s">
        <v>287</v>
      </c>
      <c r="B100" s="2" t="s">
        <v>282</v>
      </c>
      <c r="C100" s="2" t="s">
        <v>288</v>
      </c>
      <c r="D100" s="9">
        <f>-50+100</f>
        <v>50</v>
      </c>
      <c r="E100" s="10"/>
      <c r="F100" s="2"/>
      <c r="G100" s="2">
        <v>1</v>
      </c>
      <c r="H100" s="2"/>
    </row>
    <row r="101" spans="1:8" ht="15.75" thickBot="1" x14ac:dyDescent="0.3">
      <c r="A101" s="3" t="s">
        <v>289</v>
      </c>
      <c r="B101" s="2" t="s">
        <v>282</v>
      </c>
      <c r="C101" s="2" t="s">
        <v>290</v>
      </c>
      <c r="D101" s="9">
        <f>-30+100</f>
        <v>70</v>
      </c>
      <c r="E101" s="10"/>
      <c r="F101" s="2"/>
      <c r="G101" s="2">
        <v>3</v>
      </c>
      <c r="H101" s="2"/>
    </row>
    <row r="102" spans="1:8" ht="15" customHeight="1" x14ac:dyDescent="0.25">
      <c r="A102" s="11" t="s">
        <v>291</v>
      </c>
      <c r="B102" s="11" t="s">
        <v>292</v>
      </c>
      <c r="C102" s="11" t="s">
        <v>293</v>
      </c>
      <c r="D102" s="13">
        <f>-70+100</f>
        <v>30</v>
      </c>
      <c r="E102" s="14"/>
      <c r="F102" s="11"/>
      <c r="G102" s="11">
        <v>1</v>
      </c>
      <c r="H102" s="11"/>
    </row>
    <row r="103" spans="1:8" ht="15.75" thickBot="1" x14ac:dyDescent="0.3">
      <c r="A103" s="12"/>
      <c r="B103" s="12"/>
      <c r="C103" s="12"/>
      <c r="D103" s="15" t="s">
        <v>294</v>
      </c>
      <c r="E103" s="16"/>
      <c r="F103" s="12"/>
      <c r="G103" s="12"/>
      <c r="H103" s="12"/>
    </row>
    <row r="104" spans="1:8" ht="15.75" thickBot="1" x14ac:dyDescent="0.3">
      <c r="A104" s="3" t="s">
        <v>295</v>
      </c>
      <c r="B104" s="2" t="s">
        <v>296</v>
      </c>
      <c r="C104" s="2" t="s">
        <v>297</v>
      </c>
      <c r="D104" s="9"/>
      <c r="E104" s="10"/>
      <c r="F104" s="2"/>
      <c r="G104" s="2">
        <v>1</v>
      </c>
      <c r="H104" s="2"/>
    </row>
    <row r="105" spans="1:8" ht="15.75" thickBot="1" x14ac:dyDescent="0.3">
      <c r="A105" s="3" t="s">
        <v>298</v>
      </c>
      <c r="B105" s="2" t="s">
        <v>299</v>
      </c>
      <c r="C105" s="2" t="s">
        <v>300</v>
      </c>
      <c r="D105" s="9"/>
      <c r="E105" s="10"/>
      <c r="F105" s="2"/>
      <c r="G105" s="2">
        <v>1</v>
      </c>
      <c r="H105" s="2"/>
    </row>
    <row r="106" spans="1:8" ht="15.75" thickBot="1" x14ac:dyDescent="0.3">
      <c r="A106" s="3" t="s">
        <v>301</v>
      </c>
      <c r="B106" s="2" t="s">
        <v>299</v>
      </c>
      <c r="C106" s="2" t="s">
        <v>302</v>
      </c>
      <c r="D106" s="9"/>
      <c r="E106" s="10"/>
      <c r="F106" s="2"/>
      <c r="G106" s="2"/>
      <c r="H106" s="2"/>
    </row>
    <row r="107" spans="1:8" ht="26.25" thickBot="1" x14ac:dyDescent="0.3">
      <c r="A107" s="3" t="s">
        <v>303</v>
      </c>
      <c r="B107" s="2" t="s">
        <v>304</v>
      </c>
      <c r="C107" s="2" t="s">
        <v>305</v>
      </c>
      <c r="D107" s="9"/>
      <c r="E107" s="10"/>
      <c r="F107" s="2"/>
      <c r="G107" s="2">
        <v>1</v>
      </c>
      <c r="H107" s="2"/>
    </row>
    <row r="108" spans="1:8" ht="15.75" thickBot="1" x14ac:dyDescent="0.3">
      <c r="A108" s="3" t="s">
        <v>306</v>
      </c>
      <c r="B108" s="2" t="s">
        <v>307</v>
      </c>
      <c r="C108" s="2" t="s">
        <v>308</v>
      </c>
      <c r="D108" s="9"/>
      <c r="E108" s="10"/>
      <c r="F108" s="2"/>
      <c r="G108" s="2"/>
      <c r="H108" s="2"/>
    </row>
    <row r="109" spans="1:8" ht="15.75" thickBot="1" x14ac:dyDescent="0.3">
      <c r="A109" s="3" t="s">
        <v>309</v>
      </c>
      <c r="B109" s="2" t="s">
        <v>310</v>
      </c>
      <c r="C109" s="2" t="s">
        <v>311</v>
      </c>
      <c r="D109" s="9"/>
      <c r="E109" s="10"/>
      <c r="F109" s="2"/>
      <c r="G109" s="2">
        <v>2</v>
      </c>
      <c r="H109" s="2"/>
    </row>
    <row r="110" spans="1:8" ht="26.25" thickBot="1" x14ac:dyDescent="0.3">
      <c r="A110" s="3" t="s">
        <v>312</v>
      </c>
      <c r="B110" s="2" t="s">
        <v>313</v>
      </c>
      <c r="C110" s="2" t="s">
        <v>314</v>
      </c>
      <c r="D110" s="9"/>
      <c r="E110" s="10"/>
      <c r="F110" s="2"/>
      <c r="G110" s="2">
        <v>1</v>
      </c>
      <c r="H110" s="2"/>
    </row>
    <row r="111" spans="1:8" ht="15.75" thickBot="1" x14ac:dyDescent="0.3">
      <c r="A111" s="3" t="s">
        <v>315</v>
      </c>
      <c r="B111" s="2" t="s">
        <v>316</v>
      </c>
      <c r="C111" s="2" t="s">
        <v>317</v>
      </c>
      <c r="D111" s="9"/>
      <c r="E111" s="10"/>
      <c r="F111" s="2"/>
      <c r="G111" s="2"/>
      <c r="H111" s="2"/>
    </row>
    <row r="112" spans="1:8" ht="15.75" thickBot="1" x14ac:dyDescent="0.3">
      <c r="A112" s="3" t="s">
        <v>318</v>
      </c>
      <c r="B112" s="2" t="s">
        <v>319</v>
      </c>
      <c r="C112" s="2" t="s">
        <v>320</v>
      </c>
      <c r="D112" s="9"/>
      <c r="E112" s="10"/>
      <c r="F112" s="2"/>
      <c r="G112" s="2">
        <v>3</v>
      </c>
      <c r="H112" s="2"/>
    </row>
    <row r="113" spans="1:8" ht="15.75" thickBot="1" x14ac:dyDescent="0.3">
      <c r="A113" s="3" t="s">
        <v>321</v>
      </c>
      <c r="B113" s="2" t="s">
        <v>316</v>
      </c>
      <c r="C113" s="2" t="s">
        <v>322</v>
      </c>
      <c r="D113" s="9"/>
      <c r="E113" s="10"/>
      <c r="F113" s="2"/>
      <c r="G113" s="2">
        <v>1</v>
      </c>
      <c r="H113" s="2"/>
    </row>
    <row r="114" spans="1:8" ht="15.75" thickBot="1" x14ac:dyDescent="0.3">
      <c r="A114" s="3" t="s">
        <v>323</v>
      </c>
      <c r="B114" s="2" t="s">
        <v>319</v>
      </c>
      <c r="C114" s="2" t="s">
        <v>320</v>
      </c>
      <c r="D114" s="9"/>
      <c r="E114" s="10"/>
      <c r="F114" s="2"/>
      <c r="G114" s="2" t="s">
        <v>324</v>
      </c>
      <c r="H114" s="2"/>
    </row>
    <row r="115" spans="1:8" ht="15.75" thickBot="1" x14ac:dyDescent="0.3">
      <c r="A115" s="3" t="s">
        <v>325</v>
      </c>
      <c r="B115" s="2" t="s">
        <v>316</v>
      </c>
      <c r="C115" s="2" t="s">
        <v>326</v>
      </c>
      <c r="D115" s="9"/>
      <c r="E115" s="10"/>
      <c r="F115" s="2"/>
      <c r="G115" s="2">
        <v>1</v>
      </c>
      <c r="H115" s="2" t="s">
        <v>327</v>
      </c>
    </row>
    <row r="116" spans="1:8" ht="26.25" thickBot="1" x14ac:dyDescent="0.3">
      <c r="A116" s="3" t="s">
        <v>328</v>
      </c>
      <c r="B116" s="2" t="s">
        <v>329</v>
      </c>
      <c r="C116" s="2" t="s">
        <v>330</v>
      </c>
      <c r="D116" s="9"/>
      <c r="E116" s="10"/>
      <c r="F116" s="2"/>
      <c r="G116" s="2">
        <v>25</v>
      </c>
      <c r="H116" s="2"/>
    </row>
    <row r="117" spans="1:8" ht="26.25" thickBot="1" x14ac:dyDescent="0.3">
      <c r="A117" s="3" t="s">
        <v>331</v>
      </c>
      <c r="B117" s="2" t="s">
        <v>332</v>
      </c>
      <c r="C117" s="2" t="s">
        <v>333</v>
      </c>
      <c r="D117" s="9" t="s">
        <v>334</v>
      </c>
      <c r="E117" s="10"/>
      <c r="F117" s="2"/>
      <c r="G117" s="2">
        <v>1</v>
      </c>
      <c r="H117" s="2"/>
    </row>
    <row r="118" spans="1:8" ht="15.75" thickBot="1" x14ac:dyDescent="0.3">
      <c r="A118" s="3" t="s">
        <v>335</v>
      </c>
      <c r="B118" s="2" t="s">
        <v>336</v>
      </c>
      <c r="C118" s="2" t="s">
        <v>337</v>
      </c>
      <c r="D118" s="9" t="s">
        <v>338</v>
      </c>
      <c r="E118" s="10"/>
      <c r="F118" s="2"/>
      <c r="G118" s="2">
        <v>1</v>
      </c>
      <c r="H118" s="2"/>
    </row>
    <row r="119" spans="1:8" ht="15.75" thickBot="1" x14ac:dyDescent="0.3">
      <c r="A119" s="3" t="s">
        <v>339</v>
      </c>
      <c r="B119" s="2" t="s">
        <v>340</v>
      </c>
      <c r="C119" s="2" t="s">
        <v>341</v>
      </c>
      <c r="D119" s="9"/>
      <c r="E119" s="10"/>
      <c r="F119" s="2"/>
      <c r="G119" s="2">
        <v>1</v>
      </c>
      <c r="H119" s="2"/>
    </row>
    <row r="120" spans="1:8" ht="39" thickBot="1" x14ac:dyDescent="0.3">
      <c r="A120" s="3" t="s">
        <v>342</v>
      </c>
      <c r="B120" s="2" t="s">
        <v>343</v>
      </c>
      <c r="C120" s="2" t="s">
        <v>344</v>
      </c>
      <c r="D120" s="9"/>
      <c r="E120" s="10"/>
      <c r="F120" s="2"/>
      <c r="G120" s="2">
        <v>1</v>
      </c>
      <c r="H120" s="2" t="s">
        <v>345</v>
      </c>
    </row>
    <row r="121" spans="1:8" ht="15.75" thickBot="1" x14ac:dyDescent="0.3">
      <c r="A121" s="3" t="s">
        <v>346</v>
      </c>
      <c r="B121" s="2" t="s">
        <v>347</v>
      </c>
      <c r="C121" s="2"/>
      <c r="D121" s="9"/>
      <c r="E121" s="10"/>
      <c r="F121" s="2"/>
      <c r="G121" s="2">
        <v>1</v>
      </c>
      <c r="H121" s="2"/>
    </row>
    <row r="122" spans="1:8" ht="15.75" thickBot="1" x14ac:dyDescent="0.3">
      <c r="A122" s="3" t="s">
        <v>348</v>
      </c>
      <c r="B122" s="2" t="s">
        <v>349</v>
      </c>
      <c r="C122" s="2" t="s">
        <v>350</v>
      </c>
      <c r="D122" s="9"/>
      <c r="E122" s="10"/>
      <c r="F122" s="2"/>
      <c r="G122" s="2" t="s">
        <v>351</v>
      </c>
      <c r="H122" s="2"/>
    </row>
    <row r="123" spans="1:8" ht="26.25" thickBot="1" x14ac:dyDescent="0.3">
      <c r="A123" s="3" t="s">
        <v>352</v>
      </c>
      <c r="B123" s="2" t="s">
        <v>353</v>
      </c>
      <c r="C123" s="2"/>
      <c r="D123" s="9"/>
      <c r="E123" s="10"/>
      <c r="F123" s="2"/>
      <c r="G123" s="2">
        <v>1</v>
      </c>
      <c r="H123" s="2"/>
    </row>
    <row r="124" spans="1:8" ht="29.25" thickBot="1" x14ac:dyDescent="0.3">
      <c r="A124" s="3" t="s">
        <v>354</v>
      </c>
      <c r="B124" s="2" t="s">
        <v>355</v>
      </c>
      <c r="C124" s="2"/>
      <c r="D124" s="9"/>
      <c r="E124" s="10"/>
      <c r="F124" s="2"/>
      <c r="G124" s="2">
        <v>1</v>
      </c>
      <c r="H124" s="2"/>
    </row>
    <row r="125" spans="1:8" ht="26.25" thickBot="1" x14ac:dyDescent="0.3">
      <c r="A125" s="3" t="s">
        <v>356</v>
      </c>
      <c r="B125" s="2" t="s">
        <v>357</v>
      </c>
      <c r="C125" s="2"/>
      <c r="D125" s="9"/>
      <c r="E125" s="10"/>
      <c r="F125" s="2"/>
      <c r="G125" s="2">
        <v>1</v>
      </c>
      <c r="H125" s="2" t="s">
        <v>170</v>
      </c>
    </row>
    <row r="126" spans="1:8" ht="15.75" thickBot="1" x14ac:dyDescent="0.3">
      <c r="A126" s="3" t="s">
        <v>358</v>
      </c>
      <c r="B126" s="2" t="s">
        <v>359</v>
      </c>
      <c r="C126" s="2" t="s">
        <v>360</v>
      </c>
      <c r="D126" s="9"/>
      <c r="E126" s="10"/>
      <c r="F126" s="2"/>
      <c r="G126" s="2"/>
      <c r="H126" s="2" t="s">
        <v>361</v>
      </c>
    </row>
    <row r="127" spans="1:8" ht="26.25" thickBot="1" x14ac:dyDescent="0.3">
      <c r="A127" s="3" t="s">
        <v>362</v>
      </c>
      <c r="B127" s="2" t="s">
        <v>363</v>
      </c>
      <c r="C127" s="2" t="s">
        <v>364</v>
      </c>
      <c r="D127" s="9"/>
      <c r="E127" s="10"/>
      <c r="F127" s="2"/>
      <c r="G127" s="2">
        <v>1</v>
      </c>
      <c r="H127" s="2"/>
    </row>
    <row r="128" spans="1:8" ht="15.75" thickBot="1" x14ac:dyDescent="0.3">
      <c r="A128" s="3" t="s">
        <v>365</v>
      </c>
      <c r="B128" s="2" t="s">
        <v>366</v>
      </c>
      <c r="C128" s="2" t="s">
        <v>367</v>
      </c>
      <c r="D128" s="9"/>
      <c r="E128" s="10"/>
      <c r="F128" s="2"/>
      <c r="G128" s="2">
        <v>3</v>
      </c>
      <c r="H128" s="2"/>
    </row>
    <row r="129" spans="1:8" ht="15.75" thickBot="1" x14ac:dyDescent="0.3">
      <c r="A129" s="3" t="s">
        <v>368</v>
      </c>
      <c r="B129" s="2" t="s">
        <v>369</v>
      </c>
      <c r="C129" s="2" t="s">
        <v>370</v>
      </c>
      <c r="D129" s="9"/>
      <c r="E129" s="10"/>
      <c r="F129" s="2"/>
      <c r="G129" s="2">
        <v>1</v>
      </c>
      <c r="H129" s="2" t="s">
        <v>371</v>
      </c>
    </row>
    <row r="130" spans="1:8" ht="15.75" thickBot="1" x14ac:dyDescent="0.3">
      <c r="A130" s="3" t="s">
        <v>372</v>
      </c>
      <c r="B130" s="2" t="s">
        <v>369</v>
      </c>
      <c r="C130" s="2" t="s">
        <v>373</v>
      </c>
      <c r="D130" s="9"/>
      <c r="E130" s="10"/>
      <c r="F130" s="2"/>
      <c r="G130" s="2">
        <v>1</v>
      </c>
      <c r="H130" s="2"/>
    </row>
    <row r="131" spans="1:8" ht="26.25" customHeight="1" thickBot="1" x14ac:dyDescent="0.3">
      <c r="A131" s="3" t="s">
        <v>374</v>
      </c>
      <c r="B131" s="2" t="s">
        <v>375</v>
      </c>
      <c r="C131" s="2" t="s">
        <v>376</v>
      </c>
      <c r="D131" s="9" t="s">
        <v>377</v>
      </c>
      <c r="E131" s="10"/>
      <c r="F131" s="6"/>
      <c r="G131" s="2">
        <v>1</v>
      </c>
      <c r="H131" s="2"/>
    </row>
    <row r="132" spans="1:8" ht="16.5" thickBot="1" x14ac:dyDescent="0.3">
      <c r="A132" s="3" t="s">
        <v>378</v>
      </c>
      <c r="B132" s="2" t="s">
        <v>379</v>
      </c>
      <c r="C132" s="2" t="s">
        <v>380</v>
      </c>
      <c r="D132" s="9"/>
      <c r="E132" s="10"/>
      <c r="F132" s="6"/>
      <c r="G132" s="2">
        <v>260</v>
      </c>
      <c r="H132" s="2"/>
    </row>
    <row r="133" spans="1:8" ht="16.5" thickBot="1" x14ac:dyDescent="0.3">
      <c r="A133" s="3" t="s">
        <v>381</v>
      </c>
      <c r="B133" s="2" t="s">
        <v>379</v>
      </c>
      <c r="C133" s="2" t="s">
        <v>382</v>
      </c>
      <c r="D133" s="9"/>
      <c r="E133" s="10"/>
      <c r="F133" s="6"/>
      <c r="G133" s="2">
        <v>145</v>
      </c>
      <c r="H133" s="2"/>
    </row>
    <row r="134" spans="1:8" ht="16.5" thickBot="1" x14ac:dyDescent="0.3">
      <c r="A134" s="3" t="s">
        <v>383</v>
      </c>
      <c r="B134" s="2" t="s">
        <v>379</v>
      </c>
      <c r="C134" s="2" t="s">
        <v>384</v>
      </c>
      <c r="D134" s="9"/>
      <c r="E134" s="10"/>
      <c r="F134" s="6"/>
      <c r="G134" s="2">
        <v>326</v>
      </c>
      <c r="H134" s="2"/>
    </row>
    <row r="135" spans="1:8" ht="16.5" thickBot="1" x14ac:dyDescent="0.3">
      <c r="A135" s="3" t="s">
        <v>385</v>
      </c>
      <c r="B135" s="2" t="s">
        <v>386</v>
      </c>
      <c r="C135" s="2" t="s">
        <v>387</v>
      </c>
      <c r="D135" s="9"/>
      <c r="E135" s="10"/>
      <c r="F135" s="6"/>
      <c r="G135" s="2">
        <v>2</v>
      </c>
      <c r="H135" s="2" t="s">
        <v>388</v>
      </c>
    </row>
    <row r="136" spans="1:8" ht="15.75" thickBot="1" x14ac:dyDescent="0.3">
      <c r="A136" s="3" t="s">
        <v>389</v>
      </c>
      <c r="B136" s="2" t="s">
        <v>386</v>
      </c>
      <c r="C136" s="2" t="s">
        <v>390</v>
      </c>
      <c r="D136" s="9"/>
      <c r="E136" s="10"/>
      <c r="F136" s="2"/>
      <c r="G136" s="2">
        <v>1</v>
      </c>
      <c r="H136" s="2"/>
    </row>
    <row r="137" spans="1:8" ht="26.25" thickBot="1" x14ac:dyDescent="0.3">
      <c r="A137" s="3" t="s">
        <v>391</v>
      </c>
      <c r="B137" s="2" t="s">
        <v>392</v>
      </c>
      <c r="C137" s="2" t="s">
        <v>393</v>
      </c>
      <c r="D137" s="9"/>
      <c r="E137" s="10"/>
      <c r="F137" s="2"/>
      <c r="G137" s="2">
        <v>1</v>
      </c>
      <c r="H137" s="2"/>
    </row>
    <row r="138" spans="1:8" ht="15.75" thickBot="1" x14ac:dyDescent="0.3">
      <c r="A138" s="3" t="s">
        <v>394</v>
      </c>
      <c r="B138" s="2" t="s">
        <v>395</v>
      </c>
      <c r="C138" s="2" t="s">
        <v>396</v>
      </c>
      <c r="D138" s="9"/>
      <c r="E138" s="10"/>
      <c r="F138" s="2"/>
      <c r="G138" s="2">
        <v>1</v>
      </c>
      <c r="H138" s="2"/>
    </row>
    <row r="139" spans="1:8" ht="15.75" thickBot="1" x14ac:dyDescent="0.3">
      <c r="A139" s="3" t="s">
        <v>397</v>
      </c>
      <c r="B139" s="2" t="s">
        <v>398</v>
      </c>
      <c r="C139" s="2" t="s">
        <v>399</v>
      </c>
      <c r="D139" s="9"/>
      <c r="E139" s="10"/>
      <c r="F139" s="2"/>
      <c r="G139" s="2">
        <v>1</v>
      </c>
      <c r="H139" s="2"/>
    </row>
    <row r="140" spans="1:8" ht="15.75" thickBot="1" x14ac:dyDescent="0.3">
      <c r="A140" s="3" t="s">
        <v>400</v>
      </c>
      <c r="B140" s="2" t="s">
        <v>401</v>
      </c>
      <c r="C140" s="2" t="s">
        <v>402</v>
      </c>
      <c r="D140" s="9"/>
      <c r="E140" s="10"/>
      <c r="F140" s="2"/>
      <c r="G140" s="2">
        <v>1</v>
      </c>
      <c r="H140" s="2"/>
    </row>
    <row r="141" spans="1:8" ht="15.75" thickBot="1" x14ac:dyDescent="0.3">
      <c r="A141" s="3" t="s">
        <v>403</v>
      </c>
      <c r="B141" s="2" t="s">
        <v>404</v>
      </c>
      <c r="C141" s="2" t="s">
        <v>405</v>
      </c>
      <c r="D141" s="9"/>
      <c r="E141" s="10"/>
      <c r="F141" s="2"/>
      <c r="G141" s="2">
        <v>1</v>
      </c>
      <c r="H141" s="2"/>
    </row>
    <row r="142" spans="1:8" ht="15.75" thickBot="1" x14ac:dyDescent="0.3">
      <c r="A142" s="3" t="s">
        <v>406</v>
      </c>
      <c r="B142" s="2" t="s">
        <v>407</v>
      </c>
      <c r="C142" s="2" t="s">
        <v>408</v>
      </c>
      <c r="D142" s="9"/>
      <c r="E142" s="10"/>
      <c r="F142" s="2"/>
      <c r="G142" s="2">
        <v>3</v>
      </c>
      <c r="H142" s="2" t="s">
        <v>194</v>
      </c>
    </row>
    <row r="143" spans="1:8" ht="15.75" thickBot="1" x14ac:dyDescent="0.3">
      <c r="A143" s="3" t="s">
        <v>409</v>
      </c>
      <c r="B143" s="2" t="s">
        <v>410</v>
      </c>
      <c r="C143" s="2"/>
      <c r="D143" s="9"/>
      <c r="E143" s="10"/>
      <c r="F143" s="2"/>
      <c r="G143" s="2">
        <v>1</v>
      </c>
      <c r="H143" s="2"/>
    </row>
    <row r="144" spans="1:8" ht="15.75" thickBot="1" x14ac:dyDescent="0.3">
      <c r="A144" s="3" t="s">
        <v>411</v>
      </c>
      <c r="B144" s="2" t="s">
        <v>401</v>
      </c>
      <c r="C144" s="2" t="s">
        <v>412</v>
      </c>
      <c r="D144" s="9"/>
      <c r="E144" s="10"/>
      <c r="F144" s="2"/>
      <c r="G144" s="2">
        <v>5</v>
      </c>
      <c r="H144" s="2"/>
    </row>
    <row r="145" spans="1:8" ht="15.75" thickBot="1" x14ac:dyDescent="0.3">
      <c r="A145" s="3" t="s">
        <v>413</v>
      </c>
      <c r="B145" s="2" t="s">
        <v>401</v>
      </c>
      <c r="C145" s="2" t="s">
        <v>414</v>
      </c>
      <c r="D145" s="9"/>
      <c r="E145" s="10"/>
      <c r="F145" s="2"/>
      <c r="G145" s="2">
        <v>5</v>
      </c>
      <c r="H145" s="2"/>
    </row>
    <row r="146" spans="1:8" ht="15.75" thickBot="1" x14ac:dyDescent="0.3">
      <c r="A146" s="3" t="s">
        <v>415</v>
      </c>
      <c r="B146" s="2" t="s">
        <v>398</v>
      </c>
      <c r="C146" s="2" t="s">
        <v>416</v>
      </c>
      <c r="D146" s="9"/>
      <c r="E146" s="10"/>
      <c r="F146" s="2"/>
      <c r="G146" s="2">
        <v>3</v>
      </c>
      <c r="H146" s="2"/>
    </row>
    <row r="147" spans="1:8" ht="15.75" thickBot="1" x14ac:dyDescent="0.3">
      <c r="A147" s="3" t="s">
        <v>417</v>
      </c>
      <c r="B147" s="2" t="s">
        <v>401</v>
      </c>
      <c r="C147" s="2" t="s">
        <v>418</v>
      </c>
      <c r="D147" s="9"/>
      <c r="E147" s="10"/>
      <c r="F147" s="2"/>
      <c r="G147" s="2">
        <v>2</v>
      </c>
      <c r="H147" s="2"/>
    </row>
    <row r="148" spans="1:8" ht="15.75" thickBot="1" x14ac:dyDescent="0.3">
      <c r="A148" s="3" t="s">
        <v>419</v>
      </c>
      <c r="B148" s="2" t="s">
        <v>420</v>
      </c>
      <c r="C148" s="2" t="s">
        <v>421</v>
      </c>
      <c r="D148" s="9"/>
      <c r="E148" s="10"/>
      <c r="F148" s="2"/>
      <c r="G148" s="2">
        <v>1</v>
      </c>
      <c r="H148" s="2"/>
    </row>
    <row r="149" spans="1:8" ht="15.75" thickBot="1" x14ac:dyDescent="0.3">
      <c r="A149" s="3" t="s">
        <v>422</v>
      </c>
      <c r="B149" s="2" t="s">
        <v>423</v>
      </c>
      <c r="C149" s="2" t="s">
        <v>424</v>
      </c>
      <c r="D149" s="9"/>
      <c r="E149" s="10"/>
      <c r="F149" s="2"/>
      <c r="G149" s="2">
        <v>1</v>
      </c>
      <c r="H149" s="2"/>
    </row>
    <row r="150" spans="1:8" ht="15.75" thickBot="1" x14ac:dyDescent="0.3">
      <c r="A150" s="3" t="s">
        <v>425</v>
      </c>
      <c r="B150" s="2" t="s">
        <v>398</v>
      </c>
      <c r="C150" s="2" t="s">
        <v>426</v>
      </c>
      <c r="D150" s="9"/>
      <c r="E150" s="10"/>
      <c r="F150" s="2"/>
      <c r="G150" s="2">
        <v>1</v>
      </c>
      <c r="H150" s="2"/>
    </row>
    <row r="151" spans="1:8" ht="15.75" thickBot="1" x14ac:dyDescent="0.3">
      <c r="A151" s="3" t="s">
        <v>427</v>
      </c>
      <c r="B151" s="2" t="s">
        <v>428</v>
      </c>
      <c r="C151" s="2" t="s">
        <v>429</v>
      </c>
      <c r="D151" s="9"/>
      <c r="E151" s="10"/>
      <c r="F151" s="2"/>
      <c r="G151" s="2">
        <v>1</v>
      </c>
      <c r="H151" s="2"/>
    </row>
    <row r="152" spans="1:8" ht="86.25" customHeight="1" x14ac:dyDescent="0.25">
      <c r="A152" s="11" t="s">
        <v>430</v>
      </c>
      <c r="B152" s="11" t="s">
        <v>431</v>
      </c>
      <c r="C152" s="11" t="s">
        <v>432</v>
      </c>
      <c r="D152" s="13" t="s">
        <v>102</v>
      </c>
      <c r="E152" s="14"/>
      <c r="F152" s="11"/>
      <c r="G152" s="11">
        <v>9</v>
      </c>
      <c r="H152" s="11"/>
    </row>
    <row r="153" spans="1:8" ht="15.75" thickBot="1" x14ac:dyDescent="0.3">
      <c r="A153" s="12"/>
      <c r="B153" s="12"/>
      <c r="C153" s="12"/>
      <c r="D153" s="15" t="s">
        <v>99</v>
      </c>
      <c r="E153" s="16"/>
      <c r="F153" s="12"/>
      <c r="G153" s="12"/>
      <c r="H153" s="12"/>
    </row>
    <row r="154" spans="1:8" ht="15.75" thickBot="1" x14ac:dyDescent="0.3">
      <c r="A154" s="3" t="s">
        <v>433</v>
      </c>
      <c r="B154" s="2" t="s">
        <v>434</v>
      </c>
      <c r="C154" s="2" t="s">
        <v>435</v>
      </c>
      <c r="D154" s="9"/>
      <c r="E154" s="10"/>
      <c r="F154" s="2"/>
      <c r="G154" s="2">
        <v>1</v>
      </c>
      <c r="H154" s="2"/>
    </row>
    <row r="155" spans="1:8" ht="26.25" thickBot="1" x14ac:dyDescent="0.3">
      <c r="A155" s="3" t="s">
        <v>436</v>
      </c>
      <c r="B155" s="2" t="s">
        <v>437</v>
      </c>
      <c r="C155" s="2" t="s">
        <v>438</v>
      </c>
      <c r="D155" s="9"/>
      <c r="E155" s="10"/>
      <c r="F155" s="2"/>
      <c r="G155" s="2">
        <v>2</v>
      </c>
      <c r="H155" s="2"/>
    </row>
    <row r="156" spans="1:8" ht="15.75" thickBot="1" x14ac:dyDescent="0.3">
      <c r="A156" s="3" t="s">
        <v>439</v>
      </c>
      <c r="B156" s="2" t="s">
        <v>440</v>
      </c>
      <c r="C156" s="2" t="s">
        <v>441</v>
      </c>
      <c r="D156" s="9"/>
      <c r="E156" s="10"/>
      <c r="F156" s="2"/>
      <c r="G156" s="2">
        <v>20</v>
      </c>
      <c r="H156" s="2"/>
    </row>
    <row r="157" spans="1:8" ht="15.75" thickBot="1" x14ac:dyDescent="0.3">
      <c r="A157" s="3" t="s">
        <v>442</v>
      </c>
      <c r="B157" s="2" t="s">
        <v>443</v>
      </c>
      <c r="C157" s="2" t="s">
        <v>444</v>
      </c>
      <c r="D157" s="9"/>
      <c r="E157" s="10"/>
      <c r="F157" s="2"/>
      <c r="G157" s="2" t="s">
        <v>67</v>
      </c>
      <c r="H157" s="2" t="s">
        <v>445</v>
      </c>
    </row>
    <row r="158" spans="1:8" ht="15.75" thickBot="1" x14ac:dyDescent="0.3">
      <c r="A158" s="3" t="s">
        <v>446</v>
      </c>
      <c r="B158" s="2" t="s">
        <v>447</v>
      </c>
      <c r="C158" s="2" t="s">
        <v>448</v>
      </c>
      <c r="D158" s="9"/>
      <c r="E158" s="10"/>
      <c r="F158" s="2">
        <v>3</v>
      </c>
      <c r="G158" s="2">
        <v>3</v>
      </c>
      <c r="H158" s="2"/>
    </row>
    <row r="159" spans="1:8" ht="15.75" thickBot="1" x14ac:dyDescent="0.3">
      <c r="A159" s="3" t="s">
        <v>449</v>
      </c>
      <c r="B159" s="2" t="s">
        <v>450</v>
      </c>
      <c r="C159" s="2" t="s">
        <v>451</v>
      </c>
      <c r="D159" s="9"/>
      <c r="E159" s="10"/>
      <c r="F159" s="2">
        <v>2</v>
      </c>
      <c r="G159" s="2">
        <v>8</v>
      </c>
      <c r="H159" s="2"/>
    </row>
    <row r="160" spans="1:8" ht="15.75" thickBot="1" x14ac:dyDescent="0.3">
      <c r="A160" s="3" t="s">
        <v>452</v>
      </c>
      <c r="B160" s="2" t="s">
        <v>453</v>
      </c>
      <c r="C160" s="2" t="s">
        <v>454</v>
      </c>
      <c r="D160" s="9"/>
      <c r="E160" s="10"/>
      <c r="F160" s="2">
        <v>4</v>
      </c>
      <c r="G160" s="2">
        <v>1</v>
      </c>
      <c r="H160" s="2" t="s">
        <v>125</v>
      </c>
    </row>
    <row r="161" spans="1:8" ht="15.75" thickBot="1" x14ac:dyDescent="0.3">
      <c r="A161" s="3" t="s">
        <v>455</v>
      </c>
      <c r="B161" s="2" t="s">
        <v>453</v>
      </c>
      <c r="C161" s="2" t="s">
        <v>456</v>
      </c>
      <c r="D161" s="9"/>
      <c r="E161" s="10"/>
      <c r="F161" s="2">
        <v>4</v>
      </c>
      <c r="G161" s="2">
        <v>3</v>
      </c>
      <c r="H161" s="2"/>
    </row>
    <row r="162" spans="1:8" ht="15.75" thickBot="1" x14ac:dyDescent="0.3">
      <c r="A162" s="3" t="s">
        <v>457</v>
      </c>
      <c r="B162" s="2" t="s">
        <v>453</v>
      </c>
      <c r="C162" s="2" t="s">
        <v>458</v>
      </c>
      <c r="D162" s="9"/>
      <c r="E162" s="10"/>
      <c r="F162" s="2">
        <v>4</v>
      </c>
      <c r="G162" s="2">
        <v>14</v>
      </c>
      <c r="H162" s="2" t="s">
        <v>459</v>
      </c>
    </row>
    <row r="163" spans="1:8" ht="15.75" thickBot="1" x14ac:dyDescent="0.3">
      <c r="A163" s="3" t="s">
        <v>460</v>
      </c>
      <c r="B163" s="2" t="s">
        <v>461</v>
      </c>
      <c r="C163" s="2" t="s">
        <v>462</v>
      </c>
      <c r="D163" s="9"/>
      <c r="E163" s="10"/>
      <c r="F163" s="2">
        <v>4</v>
      </c>
      <c r="G163" s="2">
        <v>2</v>
      </c>
      <c r="H163" s="2"/>
    </row>
    <row r="164" spans="1:8" ht="15.75" thickBot="1" x14ac:dyDescent="0.3">
      <c r="A164" s="3" t="s">
        <v>463</v>
      </c>
      <c r="B164" s="2" t="s">
        <v>464</v>
      </c>
      <c r="C164" s="2" t="s">
        <v>465</v>
      </c>
      <c r="D164" s="9"/>
      <c r="E164" s="10"/>
      <c r="F164" s="2"/>
      <c r="G164" s="2">
        <v>1</v>
      </c>
      <c r="H164" s="2"/>
    </row>
    <row r="165" spans="1:8" ht="19.5" thickBot="1" x14ac:dyDescent="0.3">
      <c r="A165" s="3" t="s">
        <v>466</v>
      </c>
      <c r="B165" s="2" t="s">
        <v>467</v>
      </c>
      <c r="C165" s="2" t="s">
        <v>468</v>
      </c>
      <c r="D165" s="9"/>
      <c r="E165" s="10"/>
      <c r="F165" s="2"/>
      <c r="G165" s="7">
        <v>1</v>
      </c>
      <c r="H165" s="2"/>
    </row>
    <row r="166" spans="1:8" ht="19.5" thickBot="1" x14ac:dyDescent="0.3">
      <c r="A166" s="3" t="s">
        <v>469</v>
      </c>
      <c r="B166" s="2" t="s">
        <v>470</v>
      </c>
      <c r="C166" s="2" t="s">
        <v>471</v>
      </c>
      <c r="D166" s="9"/>
      <c r="E166" s="10"/>
      <c r="F166" s="2"/>
      <c r="G166" s="7">
        <v>1</v>
      </c>
      <c r="H166" s="2"/>
    </row>
    <row r="167" spans="1:8" ht="15.75" thickBot="1" x14ac:dyDescent="0.3">
      <c r="A167" s="3" t="s">
        <v>472</v>
      </c>
      <c r="B167" s="2" t="s">
        <v>473</v>
      </c>
      <c r="C167" s="2" t="s">
        <v>474</v>
      </c>
      <c r="D167" s="9"/>
      <c r="E167" s="10"/>
      <c r="F167" s="2"/>
      <c r="G167" s="2">
        <v>1</v>
      </c>
      <c r="H167" s="2"/>
    </row>
    <row r="168" spans="1:8" ht="15.75" thickBot="1" x14ac:dyDescent="0.3">
      <c r="A168" s="3" t="s">
        <v>475</v>
      </c>
      <c r="B168" s="2" t="s">
        <v>476</v>
      </c>
      <c r="C168" s="2" t="s">
        <v>477</v>
      </c>
      <c r="D168" s="9"/>
      <c r="E168" s="10"/>
      <c r="F168" s="2"/>
      <c r="G168" s="2">
        <v>2</v>
      </c>
      <c r="H168" s="2"/>
    </row>
    <row r="169" spans="1:8" ht="15.75" thickBot="1" x14ac:dyDescent="0.3">
      <c r="A169" s="3" t="s">
        <v>478</v>
      </c>
      <c r="B169" s="2" t="s">
        <v>476</v>
      </c>
      <c r="C169" s="2" t="s">
        <v>479</v>
      </c>
      <c r="D169" s="9"/>
      <c r="E169" s="10"/>
      <c r="F169" s="2"/>
      <c r="G169" s="2">
        <v>1</v>
      </c>
      <c r="H169" s="2"/>
    </row>
    <row r="170" spans="1:8" ht="25.5" customHeight="1" x14ac:dyDescent="0.25">
      <c r="A170" s="11" t="s">
        <v>480</v>
      </c>
      <c r="B170" s="11" t="s">
        <v>481</v>
      </c>
      <c r="C170" s="8" t="s">
        <v>482</v>
      </c>
      <c r="D170" s="13"/>
      <c r="E170" s="14"/>
      <c r="F170" s="11"/>
      <c r="G170" s="11">
        <v>1</v>
      </c>
      <c r="H170" s="11"/>
    </row>
    <row r="171" spans="1:8" ht="15.75" thickBot="1" x14ac:dyDescent="0.3">
      <c r="A171" s="12"/>
      <c r="B171" s="12"/>
      <c r="C171" s="2" t="s">
        <v>483</v>
      </c>
      <c r="D171" s="15"/>
      <c r="E171" s="16"/>
      <c r="F171" s="12"/>
      <c r="G171" s="12"/>
      <c r="H171" s="12"/>
    </row>
    <row r="172" spans="1:8" ht="15.75" thickBot="1" x14ac:dyDescent="0.3">
      <c r="A172" s="3" t="s">
        <v>484</v>
      </c>
      <c r="B172" s="2" t="s">
        <v>485</v>
      </c>
      <c r="C172" s="2" t="s">
        <v>486</v>
      </c>
      <c r="D172" s="9"/>
      <c r="E172" s="10"/>
      <c r="F172" s="2"/>
      <c r="G172" s="2">
        <v>1</v>
      </c>
      <c r="H172" s="2"/>
    </row>
    <row r="173" spans="1:8" ht="15.75" thickBot="1" x14ac:dyDescent="0.3">
      <c r="A173" s="3" t="s">
        <v>487</v>
      </c>
      <c r="B173" s="2" t="s">
        <v>488</v>
      </c>
      <c r="C173" s="2" t="s">
        <v>489</v>
      </c>
      <c r="D173" s="9"/>
      <c r="E173" s="10"/>
      <c r="F173" s="2"/>
      <c r="G173" s="2">
        <v>1</v>
      </c>
      <c r="H173" s="2"/>
    </row>
    <row r="174" spans="1:8" ht="15.75" thickBot="1" x14ac:dyDescent="0.3">
      <c r="A174" s="3" t="s">
        <v>490</v>
      </c>
      <c r="B174" s="2" t="s">
        <v>491</v>
      </c>
      <c r="C174" s="2" t="s">
        <v>492</v>
      </c>
      <c r="D174" s="9"/>
      <c r="E174" s="10"/>
      <c r="F174" s="2"/>
      <c r="G174" s="2">
        <v>3</v>
      </c>
      <c r="H174" s="2"/>
    </row>
    <row r="175" spans="1:8" ht="15.75" thickBot="1" x14ac:dyDescent="0.3">
      <c r="A175" s="3" t="s">
        <v>493</v>
      </c>
      <c r="B175" s="2" t="s">
        <v>494</v>
      </c>
      <c r="C175" s="2" t="s">
        <v>495</v>
      </c>
      <c r="D175" s="9"/>
      <c r="E175" s="10"/>
      <c r="F175" s="2"/>
      <c r="G175" s="2">
        <v>2</v>
      </c>
      <c r="H175" s="2"/>
    </row>
    <row r="176" spans="1:8" ht="15.75" thickBot="1" x14ac:dyDescent="0.3">
      <c r="A176" s="3" t="s">
        <v>496</v>
      </c>
      <c r="B176" s="2" t="s">
        <v>491</v>
      </c>
      <c r="C176" s="2" t="s">
        <v>497</v>
      </c>
      <c r="D176" s="9"/>
      <c r="E176" s="10"/>
      <c r="F176" s="2"/>
      <c r="G176" s="2">
        <v>1</v>
      </c>
      <c r="H176" s="2" t="s">
        <v>498</v>
      </c>
    </row>
    <row r="177" spans="1:8" ht="15.75" thickBot="1" x14ac:dyDescent="0.3">
      <c r="A177" s="3" t="s">
        <v>499</v>
      </c>
      <c r="B177" s="2" t="s">
        <v>500</v>
      </c>
      <c r="C177" s="2" t="s">
        <v>143</v>
      </c>
      <c r="D177" s="9"/>
      <c r="E177" s="10"/>
      <c r="F177" s="2"/>
      <c r="G177" s="2">
        <v>5</v>
      </c>
      <c r="H177" s="2"/>
    </row>
    <row r="178" spans="1:8" ht="15.75" thickBot="1" x14ac:dyDescent="0.3">
      <c r="A178" s="3" t="s">
        <v>501</v>
      </c>
      <c r="B178" s="2" t="s">
        <v>502</v>
      </c>
      <c r="C178" s="2" t="s">
        <v>503</v>
      </c>
      <c r="D178" s="9"/>
      <c r="E178" s="10"/>
      <c r="F178" s="2"/>
      <c r="G178" s="2"/>
      <c r="H178" s="2"/>
    </row>
    <row r="179" spans="1:8" ht="15.75" thickBot="1" x14ac:dyDescent="0.3">
      <c r="A179" s="3" t="s">
        <v>504</v>
      </c>
      <c r="B179" s="2" t="s">
        <v>505</v>
      </c>
      <c r="C179" s="2" t="s">
        <v>506</v>
      </c>
      <c r="D179" s="9"/>
      <c r="E179" s="10"/>
      <c r="F179" s="2"/>
      <c r="G179" s="2">
        <v>1</v>
      </c>
      <c r="H179" s="2"/>
    </row>
    <row r="180" spans="1:8" ht="26.25" thickBot="1" x14ac:dyDescent="0.3">
      <c r="A180" s="3" t="s">
        <v>507</v>
      </c>
      <c r="B180" s="2" t="s">
        <v>508</v>
      </c>
      <c r="C180" s="2" t="s">
        <v>509</v>
      </c>
      <c r="D180" s="9"/>
      <c r="E180" s="10"/>
      <c r="F180" s="2"/>
      <c r="G180" s="2">
        <v>2</v>
      </c>
      <c r="H180" s="2"/>
    </row>
    <row r="181" spans="1:8" ht="15.75" thickBot="1" x14ac:dyDescent="0.3">
      <c r="A181" s="3" t="s">
        <v>510</v>
      </c>
      <c r="B181" s="2" t="s">
        <v>511</v>
      </c>
      <c r="C181" s="2" t="s">
        <v>512</v>
      </c>
      <c r="D181" s="9"/>
      <c r="E181" s="10"/>
      <c r="F181" s="2"/>
      <c r="G181" s="2">
        <v>1</v>
      </c>
      <c r="H181" s="2" t="s">
        <v>103</v>
      </c>
    </row>
    <row r="182" spans="1:8" ht="15.75" thickBot="1" x14ac:dyDescent="0.3">
      <c r="A182" s="3" t="s">
        <v>513</v>
      </c>
      <c r="B182" s="2" t="s">
        <v>511</v>
      </c>
      <c r="C182" s="2" t="s">
        <v>514</v>
      </c>
      <c r="D182" s="9"/>
      <c r="E182" s="10"/>
      <c r="F182" s="2"/>
      <c r="G182" s="2"/>
      <c r="H182" s="2"/>
    </row>
    <row r="183" spans="1:8" ht="15.75" thickBot="1" x14ac:dyDescent="0.3">
      <c r="A183" s="3" t="s">
        <v>515</v>
      </c>
      <c r="B183" s="2" t="s">
        <v>511</v>
      </c>
      <c r="C183" s="2" t="s">
        <v>516</v>
      </c>
      <c r="D183" s="9"/>
      <c r="E183" s="10"/>
      <c r="F183" s="2"/>
      <c r="G183" s="2">
        <v>2</v>
      </c>
      <c r="H183" s="2"/>
    </row>
    <row r="184" spans="1:8" ht="15.75" thickBot="1" x14ac:dyDescent="0.3">
      <c r="A184" s="3" t="s">
        <v>517</v>
      </c>
      <c r="B184" s="2" t="s">
        <v>518</v>
      </c>
      <c r="C184" s="2" t="s">
        <v>519</v>
      </c>
      <c r="D184" s="9"/>
      <c r="E184" s="10"/>
      <c r="F184" s="2"/>
      <c r="G184" s="2">
        <v>8</v>
      </c>
      <c r="H184" s="2"/>
    </row>
    <row r="185" spans="1:8" ht="15.75" thickBot="1" x14ac:dyDescent="0.3">
      <c r="A185" s="3" t="s">
        <v>520</v>
      </c>
      <c r="B185" s="2" t="s">
        <v>521</v>
      </c>
      <c r="C185" s="2" t="s">
        <v>522</v>
      </c>
      <c r="D185" s="9"/>
      <c r="E185" s="10"/>
      <c r="F185" s="2"/>
      <c r="G185" s="2">
        <v>3</v>
      </c>
      <c r="H185" s="2"/>
    </row>
    <row r="186" spans="1:8" ht="15.75" thickBot="1" x14ac:dyDescent="0.3">
      <c r="A186" s="3" t="s">
        <v>523</v>
      </c>
      <c r="B186" s="2" t="s">
        <v>521</v>
      </c>
      <c r="C186" s="2" t="s">
        <v>522</v>
      </c>
      <c r="D186" s="9"/>
      <c r="E186" s="10"/>
      <c r="F186" s="2"/>
      <c r="G186" s="2">
        <v>1</v>
      </c>
      <c r="H186" s="2"/>
    </row>
    <row r="187" spans="1:8" ht="15.75" thickBot="1" x14ac:dyDescent="0.3">
      <c r="A187" s="3" t="s">
        <v>524</v>
      </c>
      <c r="B187" s="2" t="s">
        <v>525</v>
      </c>
      <c r="C187" s="2" t="s">
        <v>526</v>
      </c>
      <c r="D187" s="9"/>
      <c r="E187" s="10"/>
      <c r="F187" s="2"/>
      <c r="G187" s="2">
        <v>1</v>
      </c>
      <c r="H187" s="2"/>
    </row>
    <row r="188" spans="1:8" ht="15.75" thickBot="1" x14ac:dyDescent="0.3">
      <c r="A188" s="3" t="s">
        <v>527</v>
      </c>
      <c r="B188" s="2" t="s">
        <v>528</v>
      </c>
      <c r="C188" s="2" t="s">
        <v>529</v>
      </c>
      <c r="D188" s="9"/>
      <c r="E188" s="10"/>
      <c r="F188" s="2"/>
      <c r="G188" s="2">
        <v>2</v>
      </c>
      <c r="H188" s="2"/>
    </row>
    <row r="189" spans="1:8" ht="15.75" thickBot="1" x14ac:dyDescent="0.3">
      <c r="A189" s="3" t="s">
        <v>530</v>
      </c>
      <c r="B189" s="2" t="s">
        <v>525</v>
      </c>
      <c r="C189" s="2" t="s">
        <v>531</v>
      </c>
      <c r="D189" s="9"/>
      <c r="E189" s="10"/>
      <c r="F189" s="2"/>
      <c r="G189" s="2">
        <v>1</v>
      </c>
      <c r="H189" s="2"/>
    </row>
    <row r="190" spans="1:8" ht="15.75" thickBot="1" x14ac:dyDescent="0.3">
      <c r="A190" s="3" t="s">
        <v>532</v>
      </c>
      <c r="B190" s="2" t="s">
        <v>528</v>
      </c>
      <c r="C190" s="2" t="s">
        <v>533</v>
      </c>
      <c r="D190" s="9"/>
      <c r="E190" s="10"/>
      <c r="F190" s="2"/>
      <c r="G190" s="2">
        <v>1</v>
      </c>
      <c r="H190" s="2"/>
    </row>
    <row r="191" spans="1:8" ht="15.75" thickBot="1" x14ac:dyDescent="0.3">
      <c r="A191" s="3" t="s">
        <v>534</v>
      </c>
      <c r="B191" s="2" t="s">
        <v>525</v>
      </c>
      <c r="C191" s="2" t="s">
        <v>535</v>
      </c>
      <c r="D191" s="9"/>
      <c r="E191" s="10"/>
      <c r="F191" s="2"/>
      <c r="G191" s="2">
        <v>1</v>
      </c>
      <c r="H191" s="2"/>
    </row>
    <row r="192" spans="1:8" ht="15.75" thickBot="1" x14ac:dyDescent="0.3">
      <c r="A192" s="3" t="s">
        <v>536</v>
      </c>
      <c r="B192" s="2" t="s">
        <v>528</v>
      </c>
      <c r="C192" s="2" t="s">
        <v>537</v>
      </c>
      <c r="D192" s="9"/>
      <c r="E192" s="10"/>
      <c r="F192" s="2"/>
      <c r="G192" s="2">
        <v>3</v>
      </c>
      <c r="H192" s="2"/>
    </row>
    <row r="193" spans="1:8" ht="15.75" thickBot="1" x14ac:dyDescent="0.3">
      <c r="A193" s="3" t="s">
        <v>538</v>
      </c>
      <c r="B193" s="2" t="s">
        <v>525</v>
      </c>
      <c r="C193" s="2" t="s">
        <v>539</v>
      </c>
      <c r="D193" s="9"/>
      <c r="E193" s="10"/>
      <c r="F193" s="2"/>
      <c r="G193" s="2">
        <v>3</v>
      </c>
      <c r="H193" s="2"/>
    </row>
    <row r="194" spans="1:8" ht="15.75" thickBot="1" x14ac:dyDescent="0.3">
      <c r="A194" s="3" t="s">
        <v>540</v>
      </c>
      <c r="B194" s="2" t="s">
        <v>541</v>
      </c>
      <c r="C194" s="2" t="s">
        <v>542</v>
      </c>
      <c r="D194" s="9">
        <f>50+250</f>
        <v>300</v>
      </c>
      <c r="E194" s="10"/>
      <c r="F194" s="2"/>
      <c r="G194" s="2">
        <v>1</v>
      </c>
      <c r="H194" s="2"/>
    </row>
    <row r="195" spans="1:8" ht="15.75" thickBot="1" x14ac:dyDescent="0.3">
      <c r="A195" s="3" t="s">
        <v>543</v>
      </c>
      <c r="B195" s="2" t="s">
        <v>544</v>
      </c>
      <c r="C195" s="2" t="s">
        <v>545</v>
      </c>
      <c r="D195" s="9">
        <f>-70+90</f>
        <v>20</v>
      </c>
      <c r="E195" s="10"/>
      <c r="F195" s="2"/>
      <c r="G195" s="2"/>
      <c r="H195" s="2"/>
    </row>
    <row r="196" spans="1:8" ht="15.75" thickBot="1" x14ac:dyDescent="0.3">
      <c r="A196" s="3" t="s">
        <v>546</v>
      </c>
      <c r="B196" s="2" t="s">
        <v>544</v>
      </c>
      <c r="C196" s="2" t="s">
        <v>547</v>
      </c>
      <c r="D196" s="9">
        <f>-70+120</f>
        <v>50</v>
      </c>
      <c r="E196" s="10"/>
      <c r="F196" s="2"/>
      <c r="G196" s="2">
        <v>1</v>
      </c>
      <c r="H196" s="2"/>
    </row>
    <row r="197" spans="1:8" ht="15.75" thickBot="1" x14ac:dyDescent="0.3">
      <c r="A197" s="3" t="s">
        <v>548</v>
      </c>
      <c r="B197" s="2" t="s">
        <v>549</v>
      </c>
      <c r="C197" s="2" t="s">
        <v>550</v>
      </c>
      <c r="D197" s="9"/>
      <c r="E197" s="10"/>
      <c r="F197" s="2"/>
      <c r="G197" s="2">
        <v>1</v>
      </c>
      <c r="H197" s="2"/>
    </row>
    <row r="198" spans="1:8" ht="15.75" thickBot="1" x14ac:dyDescent="0.3">
      <c r="A198" s="3" t="s">
        <v>551</v>
      </c>
      <c r="B198" s="2" t="s">
        <v>552</v>
      </c>
      <c r="C198" s="2" t="s">
        <v>553</v>
      </c>
      <c r="D198" s="9"/>
      <c r="E198" s="10"/>
      <c r="F198" s="2"/>
      <c r="G198" s="2">
        <v>1</v>
      </c>
      <c r="H198" s="2"/>
    </row>
    <row r="199" spans="1:8" ht="15.75" thickBot="1" x14ac:dyDescent="0.3">
      <c r="A199" s="3" t="s">
        <v>554</v>
      </c>
      <c r="B199" s="2" t="s">
        <v>555</v>
      </c>
      <c r="C199" s="9" t="s">
        <v>556</v>
      </c>
      <c r="D199" s="10"/>
      <c r="E199" s="2"/>
      <c r="F199" s="2"/>
      <c r="G199" s="2">
        <v>2</v>
      </c>
      <c r="H199" s="2"/>
    </row>
    <row r="200" spans="1:8" ht="15.75" thickBot="1" x14ac:dyDescent="0.3">
      <c r="A200" s="3" t="s">
        <v>557</v>
      </c>
      <c r="B200" s="2" t="s">
        <v>558</v>
      </c>
      <c r="C200" s="9" t="s">
        <v>559</v>
      </c>
      <c r="D200" s="10"/>
      <c r="E200" s="2"/>
      <c r="F200" s="2"/>
      <c r="G200" s="2">
        <v>1</v>
      </c>
      <c r="H200" s="2"/>
    </row>
    <row r="201" spans="1:8" ht="15.75" thickBot="1" x14ac:dyDescent="0.3">
      <c r="A201" s="3" t="s">
        <v>560</v>
      </c>
      <c r="B201" s="2" t="s">
        <v>561</v>
      </c>
      <c r="C201" s="2" t="s">
        <v>562</v>
      </c>
      <c r="D201" s="9"/>
      <c r="E201" s="10"/>
      <c r="F201" s="2"/>
      <c r="G201" s="2">
        <v>1</v>
      </c>
      <c r="H201" s="2" t="s">
        <v>563</v>
      </c>
    </row>
    <row r="202" spans="1:8" ht="15.75" thickBot="1" x14ac:dyDescent="0.3">
      <c r="A202" s="3" t="s">
        <v>564</v>
      </c>
      <c r="B202" s="2" t="s">
        <v>565</v>
      </c>
      <c r="C202" s="2" t="s">
        <v>566</v>
      </c>
      <c r="D202" s="9"/>
      <c r="E202" s="10"/>
      <c r="F202" s="2"/>
      <c r="G202" s="2">
        <v>59</v>
      </c>
      <c r="H202" s="2"/>
    </row>
    <row r="203" spans="1:8" ht="15.75" thickBot="1" x14ac:dyDescent="0.3">
      <c r="A203" s="3" t="s">
        <v>567</v>
      </c>
      <c r="B203" s="2" t="s">
        <v>565</v>
      </c>
      <c r="C203" s="2" t="s">
        <v>568</v>
      </c>
      <c r="D203" s="9"/>
      <c r="E203" s="10"/>
      <c r="F203" s="2"/>
      <c r="G203" s="2">
        <v>1</v>
      </c>
      <c r="H203" s="2"/>
    </row>
    <row r="204" spans="1:8" ht="15.75" thickBot="1" x14ac:dyDescent="0.3">
      <c r="A204" s="3" t="s">
        <v>569</v>
      </c>
      <c r="B204" s="2" t="s">
        <v>570</v>
      </c>
      <c r="C204" s="2" t="s">
        <v>571</v>
      </c>
      <c r="D204" s="9"/>
      <c r="E204" s="10"/>
      <c r="F204" s="2"/>
      <c r="G204" s="2">
        <v>1</v>
      </c>
      <c r="H204" s="2"/>
    </row>
    <row r="205" spans="1:8" ht="15.75" thickBot="1" x14ac:dyDescent="0.3">
      <c r="A205" s="3" t="s">
        <v>572</v>
      </c>
      <c r="B205" s="2" t="s">
        <v>573</v>
      </c>
      <c r="C205" s="2" t="s">
        <v>574</v>
      </c>
      <c r="D205" s="9" t="s">
        <v>575</v>
      </c>
      <c r="E205" s="10"/>
      <c r="F205" s="2"/>
      <c r="G205" s="2">
        <v>1</v>
      </c>
      <c r="H205" s="2" t="s">
        <v>576</v>
      </c>
    </row>
    <row r="206" spans="1:8" ht="15.75" thickBot="1" x14ac:dyDescent="0.3">
      <c r="A206" s="3" t="s">
        <v>577</v>
      </c>
      <c r="B206" s="2" t="s">
        <v>578</v>
      </c>
      <c r="C206" s="2" t="s">
        <v>579</v>
      </c>
      <c r="D206" s="9"/>
      <c r="E206" s="10"/>
      <c r="F206" s="2"/>
      <c r="G206" s="2">
        <v>1</v>
      </c>
      <c r="H206" s="2"/>
    </row>
    <row r="207" spans="1:8" ht="15.75" thickBot="1" x14ac:dyDescent="0.3">
      <c r="A207" s="3" t="s">
        <v>580</v>
      </c>
      <c r="B207" s="2" t="s">
        <v>578</v>
      </c>
      <c r="C207" s="2" t="s">
        <v>581</v>
      </c>
      <c r="D207" s="9"/>
      <c r="E207" s="10"/>
      <c r="F207" s="2"/>
      <c r="G207" s="2"/>
      <c r="H207" s="2"/>
    </row>
    <row r="208" spans="1:8" ht="15.75" thickBot="1" x14ac:dyDescent="0.3">
      <c r="A208" s="3" t="s">
        <v>582</v>
      </c>
      <c r="B208" s="2" t="s">
        <v>583</v>
      </c>
      <c r="C208" s="2" t="s">
        <v>584</v>
      </c>
      <c r="D208" s="9"/>
      <c r="E208" s="10"/>
      <c r="F208" s="2"/>
      <c r="G208" s="2" t="s">
        <v>67</v>
      </c>
      <c r="H208" s="2"/>
    </row>
    <row r="209" spans="1:8" ht="26.25" thickBot="1" x14ac:dyDescent="0.3">
      <c r="A209" s="3" t="s">
        <v>585</v>
      </c>
      <c r="B209" s="2" t="s">
        <v>586</v>
      </c>
      <c r="C209" s="2" t="s">
        <v>587</v>
      </c>
      <c r="D209" s="9"/>
      <c r="E209" s="10"/>
      <c r="F209" s="2"/>
      <c r="G209" s="2">
        <v>1</v>
      </c>
      <c r="H209" s="2" t="s">
        <v>103</v>
      </c>
    </row>
    <row r="210" spans="1:8" ht="15.75" thickBot="1" x14ac:dyDescent="0.3">
      <c r="A210" s="3" t="s">
        <v>588</v>
      </c>
      <c r="B210" s="2" t="s">
        <v>589</v>
      </c>
      <c r="C210" s="2" t="s">
        <v>590</v>
      </c>
      <c r="D210" s="9"/>
      <c r="E210" s="10"/>
      <c r="F210" s="2"/>
      <c r="G210" s="2">
        <v>3</v>
      </c>
      <c r="H210" s="2"/>
    </row>
    <row r="211" spans="1:8" ht="15.75" thickBot="1" x14ac:dyDescent="0.3">
      <c r="A211" s="3" t="s">
        <v>591</v>
      </c>
      <c r="B211" s="2" t="s">
        <v>592</v>
      </c>
      <c r="C211" s="2" t="s">
        <v>593</v>
      </c>
      <c r="D211" s="9"/>
      <c r="E211" s="10"/>
      <c r="F211" s="2"/>
      <c r="G211" s="2">
        <v>1</v>
      </c>
      <c r="H211" s="2"/>
    </row>
    <row r="212" spans="1:8" ht="15.75" thickBot="1" x14ac:dyDescent="0.3">
      <c r="A212" s="3" t="s">
        <v>594</v>
      </c>
      <c r="B212" s="2" t="s">
        <v>595</v>
      </c>
      <c r="C212" s="2" t="s">
        <v>596</v>
      </c>
      <c r="D212" s="9">
        <f>-30+100</f>
        <v>70</v>
      </c>
      <c r="E212" s="10"/>
      <c r="F212" s="2"/>
      <c r="G212" s="2">
        <v>2</v>
      </c>
      <c r="H212" s="2"/>
    </row>
    <row r="213" spans="1:8" ht="15.75" thickBot="1" x14ac:dyDescent="0.3">
      <c r="A213" s="3" t="s">
        <v>597</v>
      </c>
      <c r="B213" s="2" t="s">
        <v>598</v>
      </c>
      <c r="C213" s="2" t="s">
        <v>599</v>
      </c>
      <c r="D213" s="9"/>
      <c r="E213" s="10"/>
      <c r="F213" s="2"/>
      <c r="G213" s="2">
        <v>2</v>
      </c>
      <c r="H213" s="2" t="s">
        <v>600</v>
      </c>
    </row>
    <row r="214" spans="1:8" ht="26.25" thickBot="1" x14ac:dyDescent="0.3">
      <c r="A214" s="3" t="s">
        <v>601</v>
      </c>
      <c r="B214" s="2" t="s">
        <v>602</v>
      </c>
      <c r="C214" s="2" t="s">
        <v>603</v>
      </c>
      <c r="D214" s="9"/>
      <c r="E214" s="10"/>
      <c r="F214" s="2"/>
      <c r="G214" s="2">
        <v>1</v>
      </c>
      <c r="H214" s="2"/>
    </row>
    <row r="215" spans="1:8" ht="15.75" thickBot="1" x14ac:dyDescent="0.3">
      <c r="A215" s="3" t="s">
        <v>604</v>
      </c>
      <c r="B215" s="2" t="s">
        <v>602</v>
      </c>
      <c r="C215" s="2" t="s">
        <v>605</v>
      </c>
      <c r="D215" s="9"/>
      <c r="E215" s="10"/>
      <c r="F215" s="2"/>
      <c r="G215" s="2">
        <v>1</v>
      </c>
      <c r="H215" s="2" t="s">
        <v>606</v>
      </c>
    </row>
    <row r="216" spans="1:8" ht="15.75" thickBot="1" x14ac:dyDescent="0.3">
      <c r="A216" s="3" t="s">
        <v>607</v>
      </c>
      <c r="B216" s="2" t="s">
        <v>602</v>
      </c>
      <c r="C216" s="2" t="s">
        <v>608</v>
      </c>
      <c r="D216" s="9"/>
      <c r="E216" s="10"/>
      <c r="F216" s="2"/>
      <c r="G216" s="2">
        <v>1</v>
      </c>
      <c r="H216" s="2"/>
    </row>
    <row r="217" spans="1:8" ht="15.75" thickBot="1" x14ac:dyDescent="0.3">
      <c r="A217" s="3" t="s">
        <v>609</v>
      </c>
      <c r="B217" s="2" t="s">
        <v>602</v>
      </c>
      <c r="C217" s="2" t="s">
        <v>610</v>
      </c>
      <c r="D217" s="9"/>
      <c r="E217" s="10"/>
      <c r="F217" s="2"/>
      <c r="G217" s="2">
        <v>1</v>
      </c>
      <c r="H217" s="2"/>
    </row>
    <row r="218" spans="1:8" ht="15.75" thickBot="1" x14ac:dyDescent="0.3">
      <c r="A218" s="3" t="s">
        <v>611</v>
      </c>
      <c r="B218" s="2" t="s">
        <v>612</v>
      </c>
      <c r="C218" s="2" t="s">
        <v>613</v>
      </c>
      <c r="D218" s="9"/>
      <c r="E218" s="10"/>
      <c r="F218" s="2"/>
      <c r="G218" s="2">
        <v>6</v>
      </c>
      <c r="H218" s="2"/>
    </row>
    <row r="219" spans="1:8" ht="26.25" thickBot="1" x14ac:dyDescent="0.3">
      <c r="A219" s="3" t="s">
        <v>614</v>
      </c>
      <c r="B219" s="2" t="s">
        <v>615</v>
      </c>
      <c r="C219" s="2" t="s">
        <v>616</v>
      </c>
      <c r="D219" s="9"/>
      <c r="E219" s="10"/>
      <c r="F219" s="2"/>
      <c r="G219" s="2">
        <v>1</v>
      </c>
      <c r="H219" s="2" t="s">
        <v>189</v>
      </c>
    </row>
  </sheetData>
  <mergeCells count="239">
    <mergeCell ref="G1:G2"/>
    <mergeCell ref="H1:H2"/>
    <mergeCell ref="D3:E3"/>
    <mergeCell ref="D4:E4"/>
    <mergeCell ref="D5:E5"/>
    <mergeCell ref="D6:E6"/>
    <mergeCell ref="D7:E7"/>
    <mergeCell ref="D8:E8"/>
    <mergeCell ref="A1:A2"/>
    <mergeCell ref="B1:B2"/>
    <mergeCell ref="C1:C2"/>
    <mergeCell ref="D1:E2"/>
    <mergeCell ref="D15:E15"/>
    <mergeCell ref="D16:E16"/>
    <mergeCell ref="D17:E17"/>
    <mergeCell ref="D18:E18"/>
    <mergeCell ref="D19:E19"/>
    <mergeCell ref="D20:E20"/>
    <mergeCell ref="D9:E9"/>
    <mergeCell ref="D10:E10"/>
    <mergeCell ref="D11:E11"/>
    <mergeCell ref="D12:E12"/>
    <mergeCell ref="D13:E13"/>
    <mergeCell ref="D14:E14"/>
    <mergeCell ref="D27:E27"/>
    <mergeCell ref="D28:E28"/>
    <mergeCell ref="D29:E29"/>
    <mergeCell ref="D30:E30"/>
    <mergeCell ref="D31:E31"/>
    <mergeCell ref="D32:E32"/>
    <mergeCell ref="D21:E21"/>
    <mergeCell ref="D22:E22"/>
    <mergeCell ref="D23:E23"/>
    <mergeCell ref="D24:E24"/>
    <mergeCell ref="D25:E25"/>
    <mergeCell ref="D26:E26"/>
    <mergeCell ref="D39:E39"/>
    <mergeCell ref="D40:E40"/>
    <mergeCell ref="D41:E41"/>
    <mergeCell ref="D42:E42"/>
    <mergeCell ref="D43:E43"/>
    <mergeCell ref="D44:E44"/>
    <mergeCell ref="D33:E33"/>
    <mergeCell ref="D34:E34"/>
    <mergeCell ref="D35:E35"/>
    <mergeCell ref="D36:E36"/>
    <mergeCell ref="D37:E37"/>
    <mergeCell ref="D38:E38"/>
    <mergeCell ref="D51:E51"/>
    <mergeCell ref="D52:E52"/>
    <mergeCell ref="D53:E53"/>
    <mergeCell ref="D54:E54"/>
    <mergeCell ref="D55:E55"/>
    <mergeCell ref="D56:E56"/>
    <mergeCell ref="D45:E45"/>
    <mergeCell ref="D46:E46"/>
    <mergeCell ref="D47:E47"/>
    <mergeCell ref="D48:E48"/>
    <mergeCell ref="D49:E49"/>
    <mergeCell ref="D50:E50"/>
    <mergeCell ref="D63:E63"/>
    <mergeCell ref="D64:E64"/>
    <mergeCell ref="D65:E65"/>
    <mergeCell ref="D66:E66"/>
    <mergeCell ref="D67:E67"/>
    <mergeCell ref="D68:E68"/>
    <mergeCell ref="D57:E57"/>
    <mergeCell ref="D58:E58"/>
    <mergeCell ref="D59:E59"/>
    <mergeCell ref="D60:E60"/>
    <mergeCell ref="D61:E61"/>
    <mergeCell ref="D62:E62"/>
    <mergeCell ref="D75:E75"/>
    <mergeCell ref="D76:E76"/>
    <mergeCell ref="D77:E77"/>
    <mergeCell ref="D78:E78"/>
    <mergeCell ref="D79:E79"/>
    <mergeCell ref="D80:E80"/>
    <mergeCell ref="D69:E69"/>
    <mergeCell ref="D70:E70"/>
    <mergeCell ref="D71:E71"/>
    <mergeCell ref="D72:E72"/>
    <mergeCell ref="D73:E73"/>
    <mergeCell ref="D74:E74"/>
    <mergeCell ref="D87:E87"/>
    <mergeCell ref="D88:E88"/>
    <mergeCell ref="D89:E89"/>
    <mergeCell ref="D90:E90"/>
    <mergeCell ref="D91:E91"/>
    <mergeCell ref="D92:E92"/>
    <mergeCell ref="D81:E81"/>
    <mergeCell ref="D82:E82"/>
    <mergeCell ref="D83:E83"/>
    <mergeCell ref="D84:E84"/>
    <mergeCell ref="D85:E85"/>
    <mergeCell ref="D86:E86"/>
    <mergeCell ref="A102:A103"/>
    <mergeCell ref="B102:B103"/>
    <mergeCell ref="C102:C103"/>
    <mergeCell ref="D102:E102"/>
    <mergeCell ref="D103:E103"/>
    <mergeCell ref="D93:E93"/>
    <mergeCell ref="D94:E94"/>
    <mergeCell ref="D95:E95"/>
    <mergeCell ref="D96:E96"/>
    <mergeCell ref="D97:E97"/>
    <mergeCell ref="D98:E98"/>
    <mergeCell ref="F102:F103"/>
    <mergeCell ref="G102:G103"/>
    <mergeCell ref="H102:H103"/>
    <mergeCell ref="D104:E104"/>
    <mergeCell ref="D105:E105"/>
    <mergeCell ref="D106:E106"/>
    <mergeCell ref="D99:E99"/>
    <mergeCell ref="D100:E100"/>
    <mergeCell ref="D101:E101"/>
    <mergeCell ref="D113:E113"/>
    <mergeCell ref="D114:E114"/>
    <mergeCell ref="D115:E115"/>
    <mergeCell ref="D116:E116"/>
    <mergeCell ref="D117:E117"/>
    <mergeCell ref="D118:E118"/>
    <mergeCell ref="D107:E107"/>
    <mergeCell ref="D108:E108"/>
    <mergeCell ref="D109:E109"/>
    <mergeCell ref="D110:E110"/>
    <mergeCell ref="D111:E111"/>
    <mergeCell ref="D112:E112"/>
    <mergeCell ref="D125:E125"/>
    <mergeCell ref="D126:E126"/>
    <mergeCell ref="D127:E127"/>
    <mergeCell ref="D128:E128"/>
    <mergeCell ref="D129:E129"/>
    <mergeCell ref="D130:E130"/>
    <mergeCell ref="D119:E119"/>
    <mergeCell ref="D120:E120"/>
    <mergeCell ref="D121:E121"/>
    <mergeCell ref="D122:E122"/>
    <mergeCell ref="D123:E123"/>
    <mergeCell ref="D124:E124"/>
    <mergeCell ref="D137:E137"/>
    <mergeCell ref="D138:E138"/>
    <mergeCell ref="D139:E139"/>
    <mergeCell ref="D140:E140"/>
    <mergeCell ref="D141:E141"/>
    <mergeCell ref="D142:E142"/>
    <mergeCell ref="D131:E131"/>
    <mergeCell ref="D132:E132"/>
    <mergeCell ref="D133:E133"/>
    <mergeCell ref="D134:E134"/>
    <mergeCell ref="D135:E135"/>
    <mergeCell ref="D136:E136"/>
    <mergeCell ref="D149:E149"/>
    <mergeCell ref="D150:E150"/>
    <mergeCell ref="D151:E151"/>
    <mergeCell ref="A152:A153"/>
    <mergeCell ref="B152:B153"/>
    <mergeCell ref="C152:C153"/>
    <mergeCell ref="D152:E152"/>
    <mergeCell ref="D153:E153"/>
    <mergeCell ref="D143:E143"/>
    <mergeCell ref="D144:E144"/>
    <mergeCell ref="D145:E145"/>
    <mergeCell ref="D146:E146"/>
    <mergeCell ref="D147:E147"/>
    <mergeCell ref="D148:E148"/>
    <mergeCell ref="D157:E157"/>
    <mergeCell ref="D158:E158"/>
    <mergeCell ref="D159:E159"/>
    <mergeCell ref="D160:E160"/>
    <mergeCell ref="D161:E161"/>
    <mergeCell ref="D162:E162"/>
    <mergeCell ref="F152:F153"/>
    <mergeCell ref="G152:G153"/>
    <mergeCell ref="H152:H153"/>
    <mergeCell ref="D154:E154"/>
    <mergeCell ref="D155:E155"/>
    <mergeCell ref="D156:E156"/>
    <mergeCell ref="D169:E169"/>
    <mergeCell ref="A170:A171"/>
    <mergeCell ref="B170:B171"/>
    <mergeCell ref="D170:E171"/>
    <mergeCell ref="F170:F171"/>
    <mergeCell ref="G170:G171"/>
    <mergeCell ref="D163:E163"/>
    <mergeCell ref="D164:E164"/>
    <mergeCell ref="D165:E165"/>
    <mergeCell ref="D166:E166"/>
    <mergeCell ref="D167:E167"/>
    <mergeCell ref="D168:E168"/>
    <mergeCell ref="D177:E177"/>
    <mergeCell ref="D178:E178"/>
    <mergeCell ref="D179:E179"/>
    <mergeCell ref="D180:E180"/>
    <mergeCell ref="D181:E181"/>
    <mergeCell ref="D182:E182"/>
    <mergeCell ref="H170:H171"/>
    <mergeCell ref="D172:E172"/>
    <mergeCell ref="D173:E173"/>
    <mergeCell ref="D174:E174"/>
    <mergeCell ref="D175:E175"/>
    <mergeCell ref="D176:E176"/>
    <mergeCell ref="D189:E189"/>
    <mergeCell ref="D190:E190"/>
    <mergeCell ref="D191:E191"/>
    <mergeCell ref="D192:E192"/>
    <mergeCell ref="D193:E193"/>
    <mergeCell ref="D194:E194"/>
    <mergeCell ref="D183:E183"/>
    <mergeCell ref="D184:E184"/>
    <mergeCell ref="D185:E185"/>
    <mergeCell ref="D186:E186"/>
    <mergeCell ref="D187:E187"/>
    <mergeCell ref="D188:E188"/>
    <mergeCell ref="D201:E201"/>
    <mergeCell ref="D202:E202"/>
    <mergeCell ref="D203:E203"/>
    <mergeCell ref="D204:E204"/>
    <mergeCell ref="D205:E205"/>
    <mergeCell ref="D206:E206"/>
    <mergeCell ref="D195:E195"/>
    <mergeCell ref="D196:E196"/>
    <mergeCell ref="D197:E197"/>
    <mergeCell ref="D198:E198"/>
    <mergeCell ref="C199:D199"/>
    <mergeCell ref="C200:D200"/>
    <mergeCell ref="D219:E219"/>
    <mergeCell ref="D213:E213"/>
    <mergeCell ref="D214:E214"/>
    <mergeCell ref="D215:E215"/>
    <mergeCell ref="D216:E216"/>
    <mergeCell ref="D217:E217"/>
    <mergeCell ref="D218:E218"/>
    <mergeCell ref="D207:E207"/>
    <mergeCell ref="D208:E208"/>
    <mergeCell ref="D209:E209"/>
    <mergeCell ref="D210:E210"/>
    <mergeCell ref="D211:E211"/>
    <mergeCell ref="D212:E2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oxothuk</dc:creator>
  <cp:lastModifiedBy>Сергей</cp:lastModifiedBy>
  <dcterms:created xsi:type="dcterms:W3CDTF">2018-05-06T22:24:11Z</dcterms:created>
  <dcterms:modified xsi:type="dcterms:W3CDTF">2018-05-07T06:45:27Z</dcterms:modified>
</cp:coreProperties>
</file>