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120" yWindow="150" windowWidth="20115" windowHeight="8505"/>
  </bookViews>
  <sheets>
    <sheet name="ПРАЙС" sheetId="1" r:id="rId1"/>
    <sheet name="Бланк заказа" sheetId="2" r:id="rId2"/>
  </sheets>
  <calcPr calcId="114210" refMode="R1C1"/>
</workbook>
</file>

<file path=xl/calcChain.xml><?xml version="1.0" encoding="utf-8"?>
<calcChain xmlns="http://schemas.openxmlformats.org/spreadsheetml/2006/main">
  <c r="G56" i="1"/>
  <c r="F56"/>
  <c r="G47"/>
  <c r="G10"/>
  <c r="F10"/>
  <c r="G55"/>
  <c r="F14"/>
  <c r="G14"/>
  <c r="F127"/>
  <c r="F206"/>
  <c r="F207"/>
  <c r="F208"/>
  <c r="F209"/>
  <c r="F210"/>
  <c r="F205"/>
  <c r="G62"/>
  <c r="F62"/>
  <c r="G61"/>
  <c r="F61"/>
  <c r="G36"/>
  <c r="F36"/>
  <c r="G35"/>
  <c r="F35"/>
  <c r="G34"/>
  <c r="F34"/>
  <c r="G31"/>
  <c r="F31"/>
  <c r="F30"/>
  <c r="G30"/>
  <c r="G58"/>
  <c r="G19"/>
  <c r="G20"/>
  <c r="F19"/>
  <c r="F20"/>
  <c r="G57"/>
  <c r="F57"/>
  <c r="F29"/>
  <c r="G25"/>
  <c r="G29"/>
  <c r="F25"/>
  <c r="F54"/>
  <c r="G54"/>
  <c r="G23"/>
  <c r="G24"/>
  <c r="F23"/>
  <c r="F24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140"/>
  <c r="G53"/>
  <c r="G8"/>
  <c r="F8"/>
  <c r="G9"/>
  <c r="G11"/>
  <c r="G12"/>
  <c r="G13"/>
  <c r="G16"/>
  <c r="G17"/>
  <c r="G18"/>
  <c r="G21"/>
  <c r="G22"/>
  <c r="G46"/>
  <c r="G48"/>
  <c r="G49"/>
  <c r="G50"/>
  <c r="G51"/>
  <c r="G52"/>
  <c r="G45"/>
  <c r="F110"/>
  <c r="F49"/>
  <c r="F52"/>
  <c r="F53"/>
  <c r="F22"/>
  <c r="F18"/>
  <c r="F21"/>
  <c r="F16"/>
  <c r="F17"/>
  <c r="F9"/>
  <c r="F11"/>
  <c r="F12"/>
  <c r="F13"/>
  <c r="G3" i="2"/>
  <c r="G4"/>
  <c r="G5"/>
  <c r="G6"/>
  <c r="G7"/>
  <c r="G8"/>
  <c r="G9"/>
  <c r="G10"/>
  <c r="G11"/>
  <c r="G12"/>
  <c r="G13"/>
  <c r="G15"/>
  <c r="G14"/>
  <c r="G16"/>
  <c r="G17"/>
  <c r="G19"/>
  <c r="G18"/>
  <c r="G20"/>
  <c r="G21"/>
  <c r="G22"/>
  <c r="G23"/>
</calcChain>
</file>

<file path=xl/sharedStrings.xml><?xml version="1.0" encoding="utf-8"?>
<sst xmlns="http://schemas.openxmlformats.org/spreadsheetml/2006/main" count="539" uniqueCount="323">
  <si>
    <t>Фото</t>
  </si>
  <si>
    <t>Размер</t>
  </si>
  <si>
    <t>Дропшип</t>
  </si>
  <si>
    <t>Артикул</t>
  </si>
  <si>
    <t>№</t>
  </si>
  <si>
    <t>Позиция</t>
  </si>
  <si>
    <t>Количество</t>
  </si>
  <si>
    <t>Сумма</t>
  </si>
  <si>
    <t>Адрес получателя:</t>
  </si>
  <si>
    <t>Цена за 1ед.</t>
  </si>
  <si>
    <t>К оплате:</t>
  </si>
  <si>
    <t>* город, ФИО, номер склада Новой почты, номер телефона</t>
  </si>
  <si>
    <t>БЛАНК ЗАКАЗА</t>
  </si>
  <si>
    <t>Спасибо за заказ! В ближайшее время с вами свяжется наш менеджер.</t>
  </si>
  <si>
    <t>Спасовська Дана</t>
  </si>
  <si>
    <t>г. Луцк, Волынская обл., Украина</t>
  </si>
  <si>
    <t>https://majsternjaflory.com.ua/</t>
  </si>
  <si>
    <t>38-(095)-861-47-07</t>
  </si>
  <si>
    <t>https://www.instagram.com/majsternja_flory/</t>
  </si>
  <si>
    <t>h11см * 13см</t>
  </si>
  <si>
    <t>h12см * 13см</t>
  </si>
  <si>
    <t>h17см * 16см</t>
  </si>
  <si>
    <t>h8,5см * 15,5см</t>
  </si>
  <si>
    <t>Бетонные горшки для цветов (без растения)</t>
  </si>
  <si>
    <t>h10см * 14,5см</t>
  </si>
  <si>
    <t>h10см * 17,5см</t>
  </si>
  <si>
    <t>* Текстура и фактура готового изделия может немного отличаться от фото</t>
  </si>
  <si>
    <t>* Воплотим Ваши идеи оформления горшков в реальность. Индивидуальный подход к каждому клиенту гарантирован.</t>
  </si>
  <si>
    <t>Бетонные горшки со скандинавским мхом</t>
  </si>
  <si>
    <t>h8,5см * 9,5см</t>
  </si>
  <si>
    <t>h12,5см * 10см</t>
  </si>
  <si>
    <t>Вес</t>
  </si>
  <si>
    <t>1 кг</t>
  </si>
  <si>
    <t>Стабилизированный мох "Ягель" розовый</t>
  </si>
  <si>
    <t>Стабилизированный мох "Ягель" фиолетовый</t>
  </si>
  <si>
    <t>Стабилизированный мох "Ягель"</t>
  </si>
  <si>
    <t>Композиции из суккулентов в бетонных горшках</t>
  </si>
  <si>
    <t>Оптовые заказы от 5кг</t>
  </si>
  <si>
    <t>Оптовые заказы от 50ед.</t>
  </si>
  <si>
    <t>Оптовые заказы от 10ед.</t>
  </si>
  <si>
    <t>20г</t>
  </si>
  <si>
    <t>X</t>
  </si>
  <si>
    <t>Композиции из суккулентов в керамических горшках</t>
  </si>
  <si>
    <t>Композиции из суккулентов в стеклянных флорариумах</t>
  </si>
  <si>
    <t>Другой декор</t>
  </si>
  <si>
    <t>Высота 38-50 см</t>
  </si>
  <si>
    <t>h7см * 8,5см</t>
  </si>
  <si>
    <t>Бетонный подсвечник. Свеча в комплекте. Цвет на выбор.</t>
  </si>
  <si>
    <t>h12см * 9см</t>
  </si>
  <si>
    <t>35*25 см</t>
  </si>
  <si>
    <t>Стабилизированный мох "Ягель" салатовый</t>
  </si>
  <si>
    <t>Стабилизированный мох "Ягель" красный</t>
  </si>
  <si>
    <t>Стабилизированный мох "Ягель" голубой</t>
  </si>
  <si>
    <t>Стабилизированный мох "Ягель" синий</t>
  </si>
  <si>
    <t>Стабилизированный мох "Ягель" чёрный</t>
  </si>
  <si>
    <t>Стабилизированный мох "Ягель" жёлтый</t>
  </si>
  <si>
    <t>Суккуленты и кактусы</t>
  </si>
  <si>
    <t>Розничные заказы</t>
  </si>
  <si>
    <t>Диаметр горшка</t>
  </si>
  <si>
    <t>5,5см</t>
  </si>
  <si>
    <t>Аихризон зеленый 0040</t>
  </si>
  <si>
    <t>Алоэ 0041</t>
  </si>
  <si>
    <t>Алоэ Вера 0042</t>
  </si>
  <si>
    <t>Алоэ древовидное лечебное 0043</t>
  </si>
  <si>
    <t>Гастерия 0046</t>
  </si>
  <si>
    <t>Гемантус 0047</t>
  </si>
  <si>
    <t>Граптопеталум 0048</t>
  </si>
  <si>
    <t>Дудлея 0052</t>
  </si>
  <si>
    <t>Кактус 0053</t>
  </si>
  <si>
    <t>Каланхоэ 0054</t>
  </si>
  <si>
    <t>Каланхоэ 0055</t>
  </si>
  <si>
    <t>Крассула (денежное дерево) 0062</t>
  </si>
  <si>
    <t>Крассула 0063</t>
  </si>
  <si>
    <t>Крассула 0064</t>
  </si>
  <si>
    <t>Крассула 0065</t>
  </si>
  <si>
    <t>Крассула 0066</t>
  </si>
  <si>
    <t>Крассула древовидная 0067</t>
  </si>
  <si>
    <t>Крассула Морган Бьюти 0068</t>
  </si>
  <si>
    <t>Крассула Хоббит 0069</t>
  </si>
  <si>
    <t>Крестовник 0070</t>
  </si>
  <si>
    <t>Молочай 0072</t>
  </si>
  <si>
    <t>Молочай 0073</t>
  </si>
  <si>
    <t>Молочай Миля 0074</t>
  </si>
  <si>
    <t>Оростахис 0075</t>
  </si>
  <si>
    <t>Очиток Адольфа 0076</t>
  </si>
  <si>
    <t>Очиток Моргана 0077</t>
  </si>
  <si>
    <t>Очиток толстолистый 0078</t>
  </si>
  <si>
    <t>Пахифитум 0079</t>
  </si>
  <si>
    <t>Пахифитум компактный 0080</t>
  </si>
  <si>
    <t>Сансевиерия 0081</t>
  </si>
  <si>
    <t>Седеверия Летиция 0082</t>
  </si>
  <si>
    <t>Синокрассула юнанськая 0083</t>
  </si>
  <si>
    <t>Традисканция 0084</t>
  </si>
  <si>
    <t>Хавортия 0085</t>
  </si>
  <si>
    <t>Хавортия Купери 0086</t>
  </si>
  <si>
    <t>Хавортия фасциата 0087</t>
  </si>
  <si>
    <t>Хатиора саликорниевидная 0088</t>
  </si>
  <si>
    <t>Церопегия 0089</t>
  </si>
  <si>
    <t>Цианотис 0090</t>
  </si>
  <si>
    <t>Эониум киви 0091</t>
  </si>
  <si>
    <t>Эуфорбия 0093</t>
  </si>
  <si>
    <t>Эониум Шварцкопф 0092</t>
  </si>
  <si>
    <t>Эхеверия 0094</t>
  </si>
  <si>
    <t>Эхеверия Аффиннис 0095</t>
  </si>
  <si>
    <t>Эхеверия Валентина 0096</t>
  </si>
  <si>
    <t>Эхеверия голубая 0097</t>
  </si>
  <si>
    <t>Эхеверия голубая Елеганс 0098</t>
  </si>
  <si>
    <t>Эхеверия Дебби 0099</t>
  </si>
  <si>
    <t>Эхеверия кристата 0100</t>
  </si>
  <si>
    <t>Эхеверия Лилацина 0101</t>
  </si>
  <si>
    <t>Эхеверия фон перл Нюрберг 0103</t>
  </si>
  <si>
    <t>Эхеверия черный принц 0104</t>
  </si>
  <si>
    <t>Алое пёстрое (тигровое) 0044</t>
  </si>
  <si>
    <t>Алоэ Ювенна (ювенильное) 0045</t>
  </si>
  <si>
    <t>Дасифиллум 0050</t>
  </si>
  <si>
    <t>Дасифиллум 0049</t>
  </si>
  <si>
    <t>Дасифиллум 0051</t>
  </si>
  <si>
    <t>Каланхоэ метельчатое 0056</t>
  </si>
  <si>
    <t>Каланхоэ Милотти 0057</t>
  </si>
  <si>
    <t>Каланхоэ оргиалис 0058</t>
  </si>
  <si>
    <t>Каланхоэ трубчатоцветковое 0060</t>
  </si>
  <si>
    <t>Каланхоэ пёристое 0059</t>
  </si>
  <si>
    <t>Эхеверия Пуллидонис 0102</t>
  </si>
  <si>
    <t xml:space="preserve">Комментарий у заказу </t>
  </si>
  <si>
    <r>
      <t xml:space="preserve">Адрес получателя </t>
    </r>
    <r>
      <rPr>
        <i/>
        <sz val="10"/>
        <rFont val="Arial Cyr"/>
        <charset val="204"/>
      </rPr>
      <t>(*для дропшипа)</t>
    </r>
  </si>
  <si>
    <t>h11см * 14см</t>
  </si>
  <si>
    <t>h9см * 12,5см</t>
  </si>
  <si>
    <t xml:space="preserve">h8см * 8,5см  </t>
  </si>
  <si>
    <t xml:space="preserve">h16,5см * 16,5см  </t>
  </si>
  <si>
    <t>h16,5см * 16,5см</t>
  </si>
  <si>
    <t>h18см * 13см</t>
  </si>
  <si>
    <t>h21см * 17,5см</t>
  </si>
  <si>
    <t>h10 * 15см</t>
  </si>
  <si>
    <t>"Кристалл" d13см, h11см
"Круглый мини" d10см, h12см</t>
  </si>
  <si>
    <t>Композиция из суккулентов в горшке в виде пиалы из 10-ти разных суккулентов (не подходит для пересылки почтой)</t>
  </si>
  <si>
    <t>h11см * 10см</t>
  </si>
  <si>
    <t xml:space="preserve">
h22 см * 17см
Глубина: 11см</t>
  </si>
  <si>
    <r>
      <t xml:space="preserve">Бетонный горшок "Треугольник подвесной" в натуральном цвете  </t>
    </r>
    <r>
      <rPr>
        <i/>
        <sz val="10"/>
        <color indexed="23"/>
        <rFont val="Arial Cyr"/>
        <charset val="204"/>
      </rPr>
      <t>*цена в другом цвете +60грн, с рисунком +80грн</t>
    </r>
  </si>
  <si>
    <t>d=14см</t>
  </si>
  <si>
    <t>d=19см</t>
  </si>
  <si>
    <t>d=23см</t>
  </si>
  <si>
    <t>h40см</t>
  </si>
  <si>
    <t>h50см</t>
  </si>
  <si>
    <t>h60см</t>
  </si>
  <si>
    <t>Временно нет в наличии</t>
  </si>
  <si>
    <t>30см * 30см</t>
  </si>
  <si>
    <t>68см * 35см</t>
  </si>
  <si>
    <t>15,5см * 8см</t>
  </si>
  <si>
    <t>600 в сером 750 в белом</t>
  </si>
  <si>
    <r>
      <t xml:space="preserve">Бетонный горшок "Круглый" (гипер) </t>
    </r>
    <r>
      <rPr>
        <i/>
        <sz val="10"/>
        <color indexed="23"/>
        <rFont val="Arial Cyr"/>
        <charset val="204"/>
      </rPr>
      <t>*Цвет на выбор: белый или серый. Рисунок (логотип) +75-100грн. Под заказ 7 дней</t>
    </r>
  </si>
  <si>
    <r>
      <t xml:space="preserve">Бетонный горшок "Кристалл" (гипер) </t>
    </r>
    <r>
      <rPr>
        <i/>
        <sz val="10"/>
        <color indexed="23"/>
        <rFont val="Arial Cyr"/>
        <charset val="204"/>
      </rPr>
      <t>*Цвет на выбор: белый или серый. Рисунок (логотип) +75-100грн. Под заказ 7 дней</t>
    </r>
  </si>
  <si>
    <t>1200 в сером / 1350 в белом</t>
  </si>
  <si>
    <t xml:space="preserve">h32см * d26см  </t>
  </si>
  <si>
    <t>500 в сером 650 в белом</t>
  </si>
  <si>
    <t>1050 в сером / 1200 в белом</t>
  </si>
  <si>
    <t>Дропшип: 425 серый, 552,5 белый</t>
  </si>
  <si>
    <t>Дропшип: 510 серый, 637,5 белый</t>
  </si>
  <si>
    <t>Дропшип: 892,5 серый, 1020 белый</t>
  </si>
  <si>
    <t>Дропшип: 1020 серый, 1147,5 белый</t>
  </si>
  <si>
    <r>
      <t xml:space="preserve">Бетонный горшок "Круглый" (гипер) со скандинавским мхом </t>
    </r>
    <r>
      <rPr>
        <i/>
        <sz val="10"/>
        <color indexed="23"/>
        <rFont val="Arial Cyr"/>
        <charset val="204"/>
      </rPr>
      <t>*Цвет на выбор: белый или серый. Рисунок (логотип) +75-100грн. Под заказ 7 дней</t>
    </r>
  </si>
  <si>
    <r>
      <t xml:space="preserve">Бетонный горшок "Кристалл" (гипер) со скандинавским мхом </t>
    </r>
    <r>
      <rPr>
        <i/>
        <sz val="10"/>
        <color indexed="23"/>
        <rFont val="Arial Cyr"/>
        <charset val="204"/>
      </rPr>
      <t xml:space="preserve"> *Цвет на выбор: белый или серый. Рисунок (логотип) +75-100грн. Под заказ 7 дней</t>
    </r>
  </si>
  <si>
    <r>
      <t xml:space="preserve">Бетонный горшок  в натуральном цвете  с рисунком </t>
    </r>
    <r>
      <rPr>
        <i/>
        <sz val="10"/>
        <color indexed="23"/>
        <rFont val="Arial Cyr"/>
        <charset val="204"/>
      </rPr>
      <t>*цена фона в другом цвете +40грн</t>
    </r>
  </si>
  <si>
    <t>d=15,5см</t>
  </si>
  <si>
    <r>
      <t>Бетонный геометрический горшок "Кристалл" (мини)  в натуральном цвете</t>
    </r>
    <r>
      <rPr>
        <i/>
        <sz val="10"/>
        <color indexed="23"/>
        <rFont val="Arial"/>
        <family val="2"/>
        <charset val="204"/>
      </rPr>
      <t xml:space="preserve"> *цена в другом цвете +40грн, с рисунком +55грн</t>
    </r>
  </si>
  <si>
    <r>
      <t>Бетонный геометрический горшок "Геометрик" в натуральном цвете</t>
    </r>
    <r>
      <rPr>
        <i/>
        <sz val="10"/>
        <color indexed="23"/>
        <rFont val="Arial"/>
        <family val="2"/>
        <charset val="204"/>
      </rPr>
      <t xml:space="preserve"> *цена в другом цвете +40грн, с рисунком +55грн</t>
    </r>
  </si>
  <si>
    <r>
      <t xml:space="preserve">Бетонный геометрический горшок "Треугольник" в натуральном цвете </t>
    </r>
    <r>
      <rPr>
        <i/>
        <sz val="10"/>
        <color indexed="23"/>
        <rFont val="Arial"/>
        <family val="2"/>
        <charset val="204"/>
      </rPr>
      <t>*цена в другом цвете +40грн, с рисунком +55грн</t>
    </r>
  </si>
  <si>
    <r>
      <t xml:space="preserve">Бетонный горшок "Оазис" в натуральном цвете </t>
    </r>
    <r>
      <rPr>
        <i/>
        <sz val="10"/>
        <color indexed="23"/>
        <rFont val="Arial"/>
        <family val="2"/>
        <charset val="204"/>
      </rPr>
      <t>*цена в другом цвете +40грн, с рисунком +55грн</t>
    </r>
  </si>
  <si>
    <r>
      <t xml:space="preserve">Бетонный горшок "Пиала" (большой) в натуральном цвете </t>
    </r>
    <r>
      <rPr>
        <i/>
        <sz val="10"/>
        <color indexed="23"/>
        <rFont val="Arial"/>
        <family val="2"/>
        <charset val="204"/>
      </rPr>
      <t>*цена в другом цвете +40грн, с рисунком +55грн</t>
    </r>
  </si>
  <si>
    <r>
      <t xml:space="preserve">Бетонный горшок "Пиала" (мини) в натуральном цвете </t>
    </r>
    <r>
      <rPr>
        <i/>
        <sz val="10"/>
        <color indexed="23"/>
        <rFont val="Arial"/>
        <family val="2"/>
        <charset val="204"/>
      </rPr>
      <t>*цена в другом цвете +40грн, с рисунком +55грн</t>
    </r>
  </si>
  <si>
    <r>
      <t xml:space="preserve">Бетонный горшок "Круглый" (большой) в натуральном цвете </t>
    </r>
    <r>
      <rPr>
        <i/>
        <sz val="10"/>
        <color indexed="55"/>
        <rFont val="Arial"/>
        <family val="2"/>
        <charset val="204"/>
      </rPr>
      <t>*цена в другом цвете 360грн, с полосками как на фото 400грн</t>
    </r>
  </si>
  <si>
    <r>
      <t>Бетонный горшок "Круглый" (мини)</t>
    </r>
    <r>
      <rPr>
        <sz val="10"/>
        <rFont val="Arial"/>
        <family val="2"/>
        <charset val="204"/>
      </rPr>
      <t>  в натуральном цвете</t>
    </r>
    <r>
      <rPr>
        <sz val="10"/>
        <color indexed="23"/>
        <rFont val="Arial"/>
        <family val="2"/>
        <charset val="204"/>
      </rPr>
      <t xml:space="preserve"> </t>
    </r>
    <r>
      <rPr>
        <i/>
        <sz val="10"/>
        <color indexed="23"/>
        <rFont val="Arial"/>
        <family val="2"/>
        <charset val="204"/>
      </rPr>
      <t>*цена в другом цвете +40грн, с рисунком +55грн</t>
    </r>
  </si>
  <si>
    <r>
      <t>Бетонный горшок "Мини цилиндр" в натуральном цвете</t>
    </r>
    <r>
      <rPr>
        <i/>
        <sz val="10"/>
        <color indexed="23"/>
        <rFont val="Arial"/>
        <family val="2"/>
        <charset val="204"/>
      </rPr>
      <t xml:space="preserve"> *цена в другом цвете +40грн, с рисунком +55грн</t>
    </r>
  </si>
  <si>
    <r>
      <t>Тарелка бетонная в натуральном цвете</t>
    </r>
    <r>
      <rPr>
        <i/>
        <sz val="10"/>
        <color indexed="23"/>
        <rFont val="Arial"/>
        <family val="2"/>
        <charset val="204"/>
      </rPr>
      <t xml:space="preserve"> *цена в другом цвете d=14см +30грн, d=19см+35грн, d=23см +40грн</t>
    </r>
  </si>
  <si>
    <r>
      <t>Бетонный горшок "Кристалл" со скандинавским мхом в натуральном цвете</t>
    </r>
    <r>
      <rPr>
        <i/>
        <sz val="10"/>
        <color indexed="23"/>
        <rFont val="Arial Cyr"/>
        <charset val="204"/>
      </rPr>
      <t xml:space="preserve"> *цена в другом цвете +40грн, с рисунком +55грн</t>
    </r>
  </si>
  <si>
    <r>
      <t>Бетонный горшок "Мини цилиндр" со скандинавским мхом в натуральном цвете</t>
    </r>
    <r>
      <rPr>
        <i/>
        <sz val="10"/>
        <color indexed="23"/>
        <rFont val="Arial Cyr"/>
        <charset val="204"/>
      </rPr>
      <t xml:space="preserve"> *цена в другом цвете +40грн, с рисунком +55грн</t>
    </r>
  </si>
  <si>
    <r>
      <t>Бетонный горшок "Фламинго" со скандинавским мхом в натуральном цвете</t>
    </r>
    <r>
      <rPr>
        <i/>
        <sz val="10"/>
        <color indexed="23"/>
        <rFont val="Arial Cyr"/>
        <charset val="204"/>
      </rPr>
      <t xml:space="preserve"> *цена в другом цвете +40грн, с рисунком +55грн</t>
    </r>
  </si>
  <si>
    <r>
      <t>Бетонный горшок "Мини Фламинго" со скандинавским мхом в натуральном цвете</t>
    </r>
    <r>
      <rPr>
        <i/>
        <sz val="10"/>
        <color indexed="23"/>
        <rFont val="Arial Cyr"/>
        <charset val="204"/>
      </rPr>
      <t xml:space="preserve"> *цена в другом цвете +40грн, с рисунком +55грн</t>
    </r>
  </si>
  <si>
    <r>
      <t>Ёлочка декоративная в бетонном горшке натурального цвета</t>
    </r>
    <r>
      <rPr>
        <i/>
        <sz val="10"/>
        <color indexed="23"/>
        <rFont val="Arial"/>
        <family val="2"/>
        <charset val="204"/>
      </rPr>
      <t xml:space="preserve"> *цена горшка в другом цвете +40грн, с рисунком +55грн. Возможность создания другого декора на ёлочке и его цвет обсуждаются с менеджером</t>
    </r>
  </si>
  <si>
    <r>
      <t xml:space="preserve">Набор на стол из трех елементов: визитница, стакан и горшочек со стабилизированым мхом в любом цвете </t>
    </r>
    <r>
      <rPr>
        <i/>
        <sz val="10"/>
        <color indexed="23"/>
        <rFont val="Arial"/>
        <family val="2"/>
        <charset val="204"/>
      </rPr>
      <t>*цена в другом цвете оговариваеться с менеджером</t>
    </r>
  </si>
  <si>
    <r>
      <t xml:space="preserve">Подставка из бетона под ручки,кисточки или другое. Может быть исполнен с логотипом фирмы заказчика </t>
    </r>
    <r>
      <rPr>
        <i/>
        <sz val="10"/>
        <color indexed="23"/>
        <rFont val="Arial"/>
        <family val="2"/>
        <charset val="204"/>
      </rPr>
      <t>*цена в другом цвете оговариваеться с менеджером</t>
    </r>
  </si>
  <si>
    <r>
      <t xml:space="preserve">Картина из стабилизированного мха. Размер и цвет на выбор. Не нуждается в уходе. </t>
    </r>
    <r>
      <rPr>
        <i/>
        <sz val="10"/>
        <color indexed="23"/>
        <rFont val="Arial"/>
        <family val="2"/>
        <charset val="204"/>
      </rPr>
      <t>*цена в других размерах или цвете оговариваеться с менеджером</t>
    </r>
  </si>
  <si>
    <t>d 17,5см</t>
  </si>
  <si>
    <t>d 14,5см</t>
  </si>
  <si>
    <r>
      <t xml:space="preserve">Композиция из суккулентов в горшке в виде пиалы из 10-ти разных суккулентов в натуральном цвете  </t>
    </r>
    <r>
      <rPr>
        <i/>
        <sz val="10"/>
        <color indexed="23"/>
        <rFont val="Arial"/>
        <family val="2"/>
        <charset val="204"/>
      </rPr>
      <t>*цена в другом цвете +40грн, с рисунком +55грн</t>
    </r>
  </si>
  <si>
    <r>
      <t xml:space="preserve">Композиция из суккулентов в горшке в виде пиалы из 10-ти разных суккулентов в натуральном цвете </t>
    </r>
    <r>
      <rPr>
        <i/>
        <sz val="10"/>
        <color indexed="23"/>
        <rFont val="Arial"/>
        <family val="2"/>
        <charset val="204"/>
      </rPr>
      <t>*цена в другом цвете +40грн, с рисунком +55грн</t>
    </r>
  </si>
  <si>
    <r>
      <t xml:space="preserve">Бетонный горшок  в натуральном цвете  с рисунком со скандинавским мхом </t>
    </r>
    <r>
      <rPr>
        <i/>
        <sz val="10"/>
        <color indexed="23"/>
        <rFont val="Arial Cyr"/>
        <charset val="204"/>
      </rPr>
      <t>*цена фона в другом цвете +40грн</t>
    </r>
  </si>
  <si>
    <t>40 см * 40 см</t>
  </si>
  <si>
    <r>
      <t>Подушка декоративная.</t>
    </r>
    <r>
      <rPr>
        <i/>
        <sz val="10"/>
        <color indexed="22"/>
        <rFont val="Arial Cyr"/>
        <charset val="204"/>
      </rPr>
      <t xml:space="preserve"> </t>
    </r>
    <r>
      <rPr>
        <i/>
        <sz val="10"/>
        <color indexed="23"/>
        <rFont val="Arial Cyr"/>
        <charset val="204"/>
      </rPr>
      <t>Ручная роспись. Ткань лён, наполнитель холлофайбер. Съемный чехол, сбоку замок. Под заказ 7 дней</t>
    </r>
  </si>
  <si>
    <r>
      <t xml:space="preserve">Стабилизированное дерево "Сердце" в бетонном горшке. </t>
    </r>
    <r>
      <rPr>
        <i/>
        <sz val="10"/>
        <color indexed="23"/>
        <rFont val="Arial"/>
        <family val="2"/>
        <charset val="204"/>
      </rPr>
      <t>Не нуждается в уходе.  Размеры и форма горшка уточняються с менеджером.</t>
    </r>
  </si>
  <si>
    <t xml:space="preserve">Большой          h17см * 16см          Средний          h13см * 11,5см Мини               h8см * 8,5см           </t>
  </si>
  <si>
    <t xml:space="preserve">h20см * 11см  </t>
  </si>
  <si>
    <t>30см * 60см</t>
  </si>
  <si>
    <t>500-600</t>
  </si>
  <si>
    <r>
      <t>Композиция из суккулентов и мха в стеклянном флорариуме "Конус".</t>
    </r>
    <r>
      <rPr>
        <sz val="10"/>
        <color indexed="23"/>
        <rFont val="Arial"/>
        <family val="2"/>
        <charset val="204"/>
      </rPr>
      <t xml:space="preserve"> </t>
    </r>
    <r>
      <rPr>
        <i/>
        <sz val="10"/>
        <color indexed="23"/>
        <rFont val="Arial"/>
        <family val="2"/>
        <charset val="204"/>
      </rPr>
      <t>Под заказ 5 дней</t>
    </r>
  </si>
  <si>
    <r>
      <t>Композиция из суккулентов и мха в стеклянном флорариуме "Трапеция".</t>
    </r>
    <r>
      <rPr>
        <sz val="10"/>
        <color indexed="23"/>
        <rFont val="Arial"/>
        <family val="2"/>
        <charset val="204"/>
      </rPr>
      <t xml:space="preserve"> </t>
    </r>
    <r>
      <rPr>
        <i/>
        <sz val="10"/>
        <color indexed="23"/>
        <rFont val="Arial"/>
        <family val="2"/>
        <charset val="204"/>
      </rPr>
      <t>Под заказ 5 дней</t>
    </r>
  </si>
  <si>
    <r>
      <t xml:space="preserve">Композиция из суккулентов и мха в стеклянном флорариуме "Алмаз". </t>
    </r>
    <r>
      <rPr>
        <i/>
        <sz val="10"/>
        <color indexed="23"/>
        <rFont val="Arial"/>
        <family val="2"/>
        <charset val="204"/>
      </rPr>
      <t>Под заказ 5 дней</t>
    </r>
  </si>
  <si>
    <r>
      <t xml:space="preserve">Композиция из суккулентов и мха в стеклянном флорариуме "Капля". </t>
    </r>
    <r>
      <rPr>
        <i/>
        <sz val="10"/>
        <color indexed="23"/>
        <rFont val="Arial"/>
        <family val="2"/>
        <charset val="204"/>
      </rPr>
      <t>Под заказ 5 дней</t>
    </r>
  </si>
  <si>
    <t>15*15*h11см</t>
  </si>
  <si>
    <t>d 13-20см</t>
  </si>
  <si>
    <t>16*h24см</t>
  </si>
  <si>
    <t>18*h24см</t>
  </si>
  <si>
    <t>26*h23см</t>
  </si>
  <si>
    <t>1) 13,5*h14см          2) 16*h18см             3) 20,5*h21см</t>
  </si>
  <si>
    <r>
      <t>Бетонная ваза со стабилизированными растениями</t>
    </r>
    <r>
      <rPr>
        <i/>
        <sz val="10"/>
        <rFont val="Arial Cyr"/>
        <charset val="204"/>
      </rPr>
      <t xml:space="preserve"> </t>
    </r>
    <r>
      <rPr>
        <i/>
        <sz val="10"/>
        <color indexed="23"/>
        <rFont val="Arial Cyr"/>
        <charset val="204"/>
      </rPr>
      <t>*цена в другом цвете +60грн, с рисунком +80грн</t>
    </r>
  </si>
  <si>
    <t>* Цена покраски для оптовых заказов от 50ед. оговаривается в телефонном режиме</t>
  </si>
  <si>
    <t>"Вирджиния" средний         h13см * 11,5см                                                                                                       Подсвечник          h7см * 8,5см</t>
  </si>
  <si>
    <r>
      <t xml:space="preserve">Набор пустых горшков "Классик"                                  </t>
    </r>
    <r>
      <rPr>
        <sz val="10"/>
        <color indexed="55"/>
        <rFont val="Arial"/>
        <family val="2"/>
        <charset val="204"/>
      </rPr>
      <t>*</t>
    </r>
    <r>
      <rPr>
        <i/>
        <sz val="10"/>
        <color indexed="55"/>
        <rFont val="Arial"/>
        <family val="2"/>
        <charset val="204"/>
      </rPr>
      <t xml:space="preserve"> Цвет мха на выбор клиента (без доплат)</t>
    </r>
  </si>
  <si>
    <r>
      <t xml:space="preserve">Набор "Джеометри":  пустой горшок и подсвечник со свечой                                     </t>
    </r>
    <r>
      <rPr>
        <i/>
        <sz val="10"/>
        <color indexed="23"/>
        <rFont val="Arial"/>
        <family val="2"/>
        <charset val="204"/>
      </rPr>
      <t xml:space="preserve"> * Цвет мха на выбор клиента (без доплат)</t>
    </r>
  </si>
  <si>
    <r>
      <t xml:space="preserve">→ в бетонном цвете </t>
    </r>
    <r>
      <rPr>
        <b/>
        <sz val="10"/>
        <rFont val="Arial Cyr"/>
        <charset val="204"/>
      </rPr>
      <t>500грн</t>
    </r>
    <r>
      <rPr>
        <sz val="10"/>
        <rFont val="Arial Cyr"/>
        <charset val="204"/>
      </rPr>
      <t xml:space="preserve">
→ в бетонном цвете с рисунком </t>
    </r>
    <r>
      <rPr>
        <b/>
        <sz val="10"/>
        <rFont val="Arial Cyr"/>
        <charset val="204"/>
      </rPr>
      <t>580грн</t>
    </r>
    <r>
      <rPr>
        <sz val="10"/>
        <rFont val="Arial Cyr"/>
        <charset val="204"/>
      </rPr>
      <t xml:space="preserve">
→ в однотонном цвете </t>
    </r>
    <r>
      <rPr>
        <b/>
        <sz val="10"/>
        <rFont val="Arial Cyr"/>
        <charset val="204"/>
      </rPr>
      <t>600грн</t>
    </r>
    <r>
      <rPr>
        <sz val="10"/>
        <rFont val="Arial Cyr"/>
        <charset val="204"/>
      </rPr>
      <t xml:space="preserve">
→ в однотонном цвете с рисунком </t>
    </r>
    <r>
      <rPr>
        <b/>
        <sz val="10"/>
        <rFont val="Arial Cyr"/>
        <charset val="204"/>
      </rPr>
      <t xml:space="preserve">680грн </t>
    </r>
    <r>
      <rPr>
        <b/>
        <i/>
        <sz val="10"/>
        <rFont val="Arial Cyr"/>
        <charset val="204"/>
      </rPr>
      <t xml:space="preserve">              * Цена набора в бетонном цвете со мхом или растениями 750-800грн</t>
    </r>
  </si>
  <si>
    <r>
      <t>→ в бетонном цвете </t>
    </r>
    <r>
      <rPr>
        <b/>
        <sz val="10"/>
        <rFont val="Arial Cyr"/>
        <charset val="204"/>
      </rPr>
      <t>270грн</t>
    </r>
    <r>
      <rPr>
        <sz val="10"/>
        <rFont val="Arial Cyr"/>
        <charset val="204"/>
      </rPr>
      <t xml:space="preserve">
→ в бетонном цвете с рисунком </t>
    </r>
    <r>
      <rPr>
        <b/>
        <sz val="10"/>
        <rFont val="Arial Cyr"/>
        <charset val="204"/>
      </rPr>
      <t>325грн</t>
    </r>
    <r>
      <rPr>
        <sz val="10"/>
        <rFont val="Arial Cyr"/>
        <charset val="204"/>
      </rPr>
      <t xml:space="preserve">
→ в однотонном цвете </t>
    </r>
    <r>
      <rPr>
        <b/>
        <sz val="10"/>
        <rFont val="Arial Cyr"/>
        <charset val="204"/>
      </rPr>
      <t>350грн</t>
    </r>
    <r>
      <rPr>
        <sz val="10"/>
        <rFont val="Arial Cyr"/>
        <charset val="204"/>
      </rPr>
      <t xml:space="preserve">
→ в однотонном цвете с рисунком </t>
    </r>
    <r>
      <rPr>
        <b/>
        <sz val="10"/>
        <rFont val="Arial Cyr"/>
        <charset val="204"/>
      </rPr>
      <t>380грн</t>
    </r>
    <r>
      <rPr>
        <sz val="10"/>
        <rFont val="Arial Cyr"/>
        <charset val="204"/>
      </rPr>
      <t xml:space="preserve">
</t>
    </r>
    <r>
      <rPr>
        <b/>
        <i/>
        <sz val="10"/>
        <rFont val="Arial Cyr"/>
        <charset val="204"/>
      </rPr>
      <t>* Цена мха или растений для двух горшков +130грн</t>
    </r>
  </si>
  <si>
    <r>
      <t xml:space="preserve">→ в бетонном цвете </t>
    </r>
    <r>
      <rPr>
        <b/>
        <sz val="10"/>
        <rFont val="Arial Cyr"/>
        <charset val="204"/>
      </rPr>
      <t>300грн</t>
    </r>
    <r>
      <rPr>
        <sz val="10"/>
        <rFont val="Arial Cyr"/>
        <charset val="204"/>
      </rPr>
      <t xml:space="preserve">
→ в бетонном цвете с рисунком </t>
    </r>
    <r>
      <rPr>
        <b/>
        <sz val="10"/>
        <rFont val="Arial Cyr"/>
        <charset val="204"/>
      </rPr>
      <t>380грн</t>
    </r>
    <r>
      <rPr>
        <sz val="10"/>
        <rFont val="Arial Cyr"/>
        <charset val="204"/>
      </rPr>
      <t xml:space="preserve">
→ в однотонном цвете </t>
    </r>
    <r>
      <rPr>
        <b/>
        <sz val="10"/>
        <rFont val="Arial Cyr"/>
        <charset val="204"/>
      </rPr>
      <t>400грн</t>
    </r>
    <r>
      <rPr>
        <sz val="10"/>
        <rFont val="Arial Cyr"/>
        <charset val="204"/>
      </rPr>
      <t xml:space="preserve">
→ в однотонном цвете с рисунком </t>
    </r>
    <r>
      <rPr>
        <b/>
        <sz val="10"/>
        <rFont val="Arial Cyr"/>
        <charset val="204"/>
      </rPr>
      <t xml:space="preserve">480грн             </t>
    </r>
    <r>
      <rPr>
        <b/>
        <i/>
        <sz val="10"/>
        <rFont val="Arial Cyr"/>
        <charset val="204"/>
      </rPr>
      <t>* Цена мха или растений горшка +90грн</t>
    </r>
  </si>
  <si>
    <t>на выбор клиента</t>
  </si>
  <si>
    <r>
      <t xml:space="preserve">Панно с оленем со стабилизированного мха Ягель </t>
    </r>
    <r>
      <rPr>
        <i/>
        <sz val="10"/>
        <color indexed="23"/>
        <rFont val="Arial Cyr"/>
        <charset val="204"/>
      </rPr>
      <t xml:space="preserve"> *цвет мха на выбор клиент. Размер может быть другой. Под заказ 7-14 дней (зависит от размеров картины)</t>
    </r>
  </si>
  <si>
    <r>
      <t xml:space="preserve">Панно "Форест" со стабилизированного мха Ягель </t>
    </r>
    <r>
      <rPr>
        <i/>
        <sz val="10"/>
        <color indexed="23"/>
        <rFont val="Arial Cyr"/>
        <charset val="204"/>
      </rPr>
      <t xml:space="preserve"> *цвет мха на выбор клиент. Размер может быть другой.  Под заказ 7-14 дней (зависит от размеров картины)</t>
    </r>
  </si>
  <si>
    <t>Крестовник Роуеля 0071</t>
  </si>
  <si>
    <r>
      <t>Бетонный геометрический горшок "Ромб" в натуральном цвете</t>
    </r>
    <r>
      <rPr>
        <i/>
        <sz val="10"/>
        <color indexed="23"/>
        <rFont val="Arial"/>
        <family val="2"/>
        <charset val="204"/>
      </rPr>
      <t xml:space="preserve"> *цена в другом цвете +40грн, с рисунком +55грн, гравировка +60грн</t>
    </r>
  </si>
  <si>
    <t>0143</t>
  </si>
  <si>
    <t>Эхеверия Чивавензис 0144</t>
  </si>
  <si>
    <t>0144</t>
  </si>
  <si>
    <t>Эхеверия 0148</t>
  </si>
  <si>
    <t>Эхеверия 0146</t>
  </si>
  <si>
    <t>Эхеверия 0147</t>
  </si>
  <si>
    <t>0145</t>
  </si>
  <si>
    <t>0146</t>
  </si>
  <si>
    <t>0147</t>
  </si>
  <si>
    <t>0148</t>
  </si>
  <si>
    <t xml:space="preserve">h до 35см * 19см  </t>
  </si>
  <si>
    <r>
      <t>Бетонная ваза</t>
    </r>
    <r>
      <rPr>
        <i/>
        <sz val="10"/>
        <rFont val="Arial Cyr"/>
        <charset val="204"/>
      </rPr>
      <t xml:space="preserve"> </t>
    </r>
    <r>
      <rPr>
        <i/>
        <sz val="10"/>
        <color indexed="23"/>
        <rFont val="Arial Cyr"/>
        <charset val="204"/>
      </rPr>
      <t>*цена в другом цвете +80грн</t>
    </r>
  </si>
  <si>
    <r>
      <t>Напольная бетонная ваза</t>
    </r>
    <r>
      <rPr>
        <i/>
        <sz val="10"/>
        <rFont val="Arial Cyr"/>
        <charset val="204"/>
      </rPr>
      <t xml:space="preserve"> </t>
    </r>
    <r>
      <rPr>
        <i/>
        <sz val="10"/>
        <color indexed="23"/>
        <rFont val="Arial Cyr"/>
        <charset val="204"/>
      </rPr>
      <t>*цена в другом цвете +80грн</t>
    </r>
  </si>
  <si>
    <t>Высота 120 см</t>
  </si>
  <si>
    <r>
      <t xml:space="preserve">Большое стабилизированное дерево в бетонной вазе. </t>
    </r>
    <r>
      <rPr>
        <i/>
        <sz val="10"/>
        <color indexed="23"/>
        <rFont val="Arial"/>
        <family val="2"/>
        <charset val="204"/>
      </rPr>
      <t>Не нуждается в уходе.  Цена вазы в другом цвете +80грн.</t>
    </r>
  </si>
  <si>
    <r>
      <t xml:space="preserve">Стабилизированное дерево в бетонном горшке. </t>
    </r>
    <r>
      <rPr>
        <i/>
        <sz val="10"/>
        <color indexed="23"/>
        <rFont val="Arial"/>
        <family val="2"/>
        <charset val="204"/>
      </rPr>
      <t>Не нуждается в уходе.  Размеры, цвет и форма горшка уточняються у менеджера.</t>
    </r>
  </si>
  <si>
    <t>30 - 35см</t>
  </si>
  <si>
    <r>
      <t xml:space="preserve">Стабилизированное дерево в стиле бонсай. </t>
    </r>
    <r>
      <rPr>
        <i/>
        <sz val="10"/>
        <color indexed="23"/>
        <rFont val="Arial"/>
        <family val="2"/>
        <charset val="204"/>
      </rPr>
      <t>Не нуждается в уходе.  Цена пиалы в другом цвете +40грн.</t>
    </r>
  </si>
  <si>
    <t xml:space="preserve">Горшок h18см*13см </t>
  </si>
  <si>
    <r>
      <t xml:space="preserve">→ в бетонном цвете </t>
    </r>
    <r>
      <rPr>
        <b/>
        <sz val="10"/>
        <rFont val="Arial Cyr"/>
        <charset val="204"/>
      </rPr>
      <t>450грн</t>
    </r>
    <r>
      <rPr>
        <sz val="10"/>
        <rFont val="Arial Cyr"/>
        <charset val="204"/>
      </rPr>
      <t xml:space="preserve">
→ в бетонном цвете с рисунком </t>
    </r>
    <r>
      <rPr>
        <b/>
        <sz val="10"/>
        <rFont val="Arial Cyr"/>
        <charset val="204"/>
      </rPr>
      <t>522грн</t>
    </r>
    <r>
      <rPr>
        <sz val="10"/>
        <rFont val="Arial Cyr"/>
        <charset val="204"/>
      </rPr>
      <t xml:space="preserve">
→ в однотонном цвете </t>
    </r>
    <r>
      <rPr>
        <b/>
        <sz val="10"/>
        <rFont val="Arial Cyr"/>
        <charset val="204"/>
      </rPr>
      <t>540грн</t>
    </r>
    <r>
      <rPr>
        <sz val="10"/>
        <rFont val="Arial Cyr"/>
        <charset val="204"/>
      </rPr>
      <t xml:space="preserve">
→ в однотонном цвете с рисунком </t>
    </r>
    <r>
      <rPr>
        <b/>
        <sz val="10"/>
        <rFont val="Arial Cyr"/>
        <charset val="204"/>
      </rPr>
      <t xml:space="preserve">612грн </t>
    </r>
    <r>
      <rPr>
        <b/>
        <i/>
        <sz val="10"/>
        <rFont val="Arial Cyr"/>
        <charset val="204"/>
      </rPr>
      <t xml:space="preserve">                   * Цена набора в бетонном цвете со мхом или растениями 700-750грн</t>
    </r>
  </si>
  <si>
    <r>
      <t xml:space="preserve">→ в бетонном цвете </t>
    </r>
    <r>
      <rPr>
        <b/>
        <sz val="10"/>
        <rFont val="Arial Cyr"/>
        <charset val="204"/>
      </rPr>
      <t>350грн</t>
    </r>
    <r>
      <rPr>
        <sz val="10"/>
        <rFont val="Arial Cyr"/>
        <charset val="204"/>
      </rPr>
      <t xml:space="preserve">
→ в бетонном цвете с рисунком </t>
    </r>
    <r>
      <rPr>
        <b/>
        <sz val="10"/>
        <rFont val="Arial Cyr"/>
        <charset val="204"/>
      </rPr>
      <t>470грн</t>
    </r>
    <r>
      <rPr>
        <sz val="10"/>
        <rFont val="Arial Cyr"/>
        <charset val="204"/>
      </rPr>
      <t xml:space="preserve">
→ в однотонном цвете </t>
    </r>
    <r>
      <rPr>
        <b/>
        <sz val="10"/>
        <rFont val="Arial Cyr"/>
        <charset val="204"/>
      </rPr>
      <t>470грн</t>
    </r>
    <r>
      <rPr>
        <sz val="10"/>
        <rFont val="Arial Cyr"/>
        <charset val="204"/>
      </rPr>
      <t xml:space="preserve">
→ в однотонном цвете с рисунком </t>
    </r>
    <r>
      <rPr>
        <b/>
        <sz val="10"/>
        <rFont val="Arial Cyr"/>
        <charset val="204"/>
      </rPr>
      <t xml:space="preserve">590грн             </t>
    </r>
    <r>
      <rPr>
        <b/>
        <i/>
        <sz val="10"/>
        <rFont val="Arial Cyr"/>
        <charset val="204"/>
      </rPr>
      <t>* Цена мха или растений горшка +90-120грн</t>
    </r>
  </si>
  <si>
    <r>
      <t xml:space="preserve">→ в бетонном цвете </t>
    </r>
    <r>
      <rPr>
        <b/>
        <sz val="10"/>
        <rFont val="Arial Cyr"/>
        <charset val="204"/>
      </rPr>
      <t>315грн</t>
    </r>
    <r>
      <rPr>
        <sz val="10"/>
        <rFont val="Arial Cyr"/>
        <charset val="204"/>
      </rPr>
      <t xml:space="preserve">
→ в бетонном цвете с рисунком </t>
    </r>
    <r>
      <rPr>
        <b/>
        <sz val="10"/>
        <rFont val="Arial Cyr"/>
        <charset val="204"/>
      </rPr>
      <t>423грн</t>
    </r>
    <r>
      <rPr>
        <sz val="10"/>
        <rFont val="Arial Cyr"/>
        <charset val="204"/>
      </rPr>
      <t xml:space="preserve">
→ в однотонном цвете </t>
    </r>
    <r>
      <rPr>
        <b/>
        <sz val="10"/>
        <rFont val="Arial Cyr"/>
        <charset val="204"/>
      </rPr>
      <t>423грн</t>
    </r>
    <r>
      <rPr>
        <sz val="10"/>
        <rFont val="Arial Cyr"/>
        <charset val="204"/>
      </rPr>
      <t xml:space="preserve">
→ в однотонном цвете с рисунком </t>
    </r>
    <r>
      <rPr>
        <b/>
        <sz val="10"/>
        <rFont val="Arial Cyr"/>
        <charset val="204"/>
      </rPr>
      <t xml:space="preserve">531грн                                                                     </t>
    </r>
    <r>
      <rPr>
        <b/>
        <i/>
        <sz val="10"/>
        <rFont val="Arial Cyr"/>
        <charset val="204"/>
      </rPr>
      <t>* Цена мха или растений горшка +90-120грн</t>
    </r>
  </si>
  <si>
    <r>
      <t xml:space="preserve">→ в бетонном цвете </t>
    </r>
    <r>
      <rPr>
        <b/>
        <sz val="10"/>
        <rFont val="Arial Cyr"/>
        <charset val="204"/>
      </rPr>
      <t>270грн</t>
    </r>
    <r>
      <rPr>
        <sz val="10"/>
        <rFont val="Arial Cyr"/>
        <charset val="204"/>
      </rPr>
      <t xml:space="preserve">
→ в бетонном цвете с рисунком </t>
    </r>
    <r>
      <rPr>
        <b/>
        <sz val="10"/>
        <rFont val="Arial Cyr"/>
        <charset val="204"/>
      </rPr>
      <t>342грн</t>
    </r>
    <r>
      <rPr>
        <sz val="10"/>
        <rFont val="Arial Cyr"/>
        <charset val="204"/>
      </rPr>
      <t xml:space="preserve">
→ в однотонном цвете </t>
    </r>
    <r>
      <rPr>
        <b/>
        <sz val="10"/>
        <rFont val="Arial Cyr"/>
        <charset val="204"/>
      </rPr>
      <t>360грн</t>
    </r>
    <r>
      <rPr>
        <sz val="10"/>
        <rFont val="Arial Cyr"/>
        <charset val="204"/>
      </rPr>
      <t xml:space="preserve">
→ в однотонном цвете с рисунком </t>
    </r>
    <r>
      <rPr>
        <b/>
        <sz val="10"/>
        <rFont val="Arial Cyr"/>
        <charset val="204"/>
      </rPr>
      <t xml:space="preserve">432грн                    </t>
    </r>
    <r>
      <rPr>
        <b/>
        <i/>
        <sz val="10"/>
        <rFont val="Arial Cyr"/>
        <charset val="204"/>
      </rPr>
      <t>* Цена мха или растений горшка +90грн</t>
    </r>
  </si>
  <si>
    <r>
      <t xml:space="preserve">Набор пустой горшок "Патриотичный" и два подсвечника со свечами                                </t>
    </r>
    <r>
      <rPr>
        <i/>
        <sz val="10"/>
        <color indexed="23"/>
        <rFont val="Arial"/>
        <family val="2"/>
        <charset val="204"/>
      </rPr>
      <t xml:space="preserve"> * Цвет мха на выбор клиента (без доплат)</t>
    </r>
  </si>
  <si>
    <r>
      <t xml:space="preserve">Картина "Лес" со стабилизированного мха Ягель </t>
    </r>
    <r>
      <rPr>
        <i/>
        <sz val="10"/>
        <color indexed="23"/>
        <rFont val="Arial Cyr"/>
        <charset val="204"/>
      </rPr>
      <t xml:space="preserve"> *цвет мха на выбор клиент. Размер может быть другой.  Под заказ 7-14 дней (зависит от размеров картины)</t>
    </r>
  </si>
  <si>
    <t>60см * 40см</t>
  </si>
  <si>
    <r>
      <t>Именной стакан в бетонном цвете</t>
    </r>
    <r>
      <rPr>
        <sz val="10"/>
        <color indexed="23"/>
        <rFont val="Arial Cyr"/>
        <charset val="204"/>
      </rPr>
      <t xml:space="preserve"> </t>
    </r>
    <r>
      <rPr>
        <i/>
        <sz val="10"/>
        <color indexed="23"/>
        <rFont val="Arial Cyr"/>
        <charset val="204"/>
      </rPr>
      <t>*цена в другом цвете +50грн</t>
    </r>
  </si>
  <si>
    <t>d 15см</t>
  </si>
  <si>
    <r>
      <t>Подвесной шар со стабилизированной розой.</t>
    </r>
    <r>
      <rPr>
        <i/>
        <sz val="10"/>
        <color indexed="23"/>
        <rFont val="Arial"/>
        <family val="2"/>
        <charset val="204"/>
      </rPr>
      <t xml:space="preserve"> Под заказ 2-5 дней </t>
    </r>
  </si>
  <si>
    <r>
      <t xml:space="preserve">Стабилизированная роза в мини-аквариуме. </t>
    </r>
    <r>
      <rPr>
        <i/>
        <sz val="10"/>
        <color indexed="23"/>
        <rFont val="Arial"/>
        <family val="2"/>
        <charset val="204"/>
      </rPr>
      <t>Под заказ 2-5 дней</t>
    </r>
  </si>
  <si>
    <r>
      <t xml:space="preserve">Флорариум "Аква".  </t>
    </r>
    <r>
      <rPr>
        <i/>
        <sz val="10"/>
        <color indexed="23"/>
        <rFont val="Arial"/>
        <family val="2"/>
        <charset val="204"/>
      </rPr>
      <t>Под заказ 2-5 дней</t>
    </r>
  </si>
  <si>
    <r>
      <t>Подвесной шар на кованой подставке.</t>
    </r>
    <r>
      <rPr>
        <i/>
        <sz val="10"/>
        <color indexed="8"/>
        <rFont val="Arial"/>
        <family val="2"/>
        <charset val="204"/>
      </rPr>
      <t xml:space="preserve"> </t>
    </r>
    <r>
      <rPr>
        <i/>
        <sz val="10"/>
        <color indexed="23"/>
        <rFont val="Arial"/>
        <family val="2"/>
        <charset val="204"/>
      </rPr>
      <t>Под заказ 2-5 дней</t>
    </r>
  </si>
  <si>
    <t>h 35см</t>
  </si>
  <si>
    <t>h 35см,                      d шара 12см</t>
  </si>
  <si>
    <t>Высота 40-70см</t>
  </si>
  <si>
    <r>
      <t xml:space="preserve">Двойное стабилизированное дерево в бетонном горшке. </t>
    </r>
    <r>
      <rPr>
        <i/>
        <sz val="10"/>
        <color indexed="23"/>
        <rFont val="Arial"/>
        <family val="2"/>
        <charset val="204"/>
      </rPr>
      <t>Не нуждается в уходе.  Цена вазы в другом цвете +80грн.</t>
    </r>
  </si>
  <si>
    <r>
      <t xml:space="preserve">Подставка для ручек со стабилизированым мхом "Офисный дует" в бетонном цвете </t>
    </r>
    <r>
      <rPr>
        <i/>
        <sz val="10"/>
        <color indexed="23"/>
        <rFont val="Arial Cyr"/>
        <charset val="204"/>
      </rPr>
      <t>*цена в другом цвете +40грн, с рисунком +55грн, с гравировкой +60грн. Цвет мха на выбор клиента. Под заказ 2-5  дней</t>
    </r>
  </si>
  <si>
    <r>
      <t>Визитница</t>
    </r>
    <r>
      <rPr>
        <sz val="10"/>
        <color indexed="23"/>
        <rFont val="Arial Cyr"/>
        <charset val="204"/>
      </rPr>
      <t xml:space="preserve"> </t>
    </r>
    <r>
      <rPr>
        <i/>
        <sz val="10"/>
        <color indexed="23"/>
        <rFont val="Arial Cyr"/>
        <charset val="204"/>
      </rPr>
      <t>*цена в другом цвете +40грн, с рисунком +55грн, с гравировкой +55грн. Цвет мха на выбор клиента. Под заказ 2-5  дней</t>
    </r>
  </si>
  <si>
    <t>Стабилизированный мох "Ягель" натуральный зеленый</t>
  </si>
  <si>
    <t>Стабилизированный мох "Ягель" ярко-зеленый</t>
  </si>
  <si>
    <t>Яйцо с натурального мха</t>
  </si>
  <si>
    <t>0160</t>
  </si>
  <si>
    <t>d=18см</t>
  </si>
  <si>
    <t>Эхеверия Агавойдес 0143</t>
  </si>
  <si>
    <t>Эхеверия Пурпузорум 0145</t>
  </si>
  <si>
    <r>
      <t xml:space="preserve">Набор  пустых горшков "Тарелка" и "Оазис"                                                      </t>
    </r>
    <r>
      <rPr>
        <i/>
        <sz val="10"/>
        <color indexed="55"/>
        <rFont val="Arial"/>
        <family val="2"/>
        <charset val="204"/>
      </rPr>
      <t>* Цвет мха на выбор клиента (без доплат)</t>
    </r>
  </si>
  <si>
    <t xml:space="preserve">"Геометрик" d10см, h12см     
                                                                              "Оазис" d15см, h10см </t>
  </si>
  <si>
    <t xml:space="preserve">h13см * 11,5см </t>
  </si>
  <si>
    <r>
      <t>Бетонный геометрический горшок "Вирджиния" (большая) в натуральном цвете</t>
    </r>
    <r>
      <rPr>
        <sz val="10"/>
        <color indexed="55"/>
        <rFont val="Arial"/>
        <family val="2"/>
        <charset val="204"/>
      </rPr>
      <t xml:space="preserve"> </t>
    </r>
    <r>
      <rPr>
        <i/>
        <sz val="10"/>
        <color indexed="55"/>
        <rFont val="Arial"/>
        <family val="2"/>
        <charset val="204"/>
      </rPr>
      <t>*цена в другом цвете +60грн, с рисунком +80грн</t>
    </r>
  </si>
  <si>
    <r>
      <t xml:space="preserve">Бетонный геометрический  горшок "Кристалл ровный" в натуральном цвете </t>
    </r>
    <r>
      <rPr>
        <i/>
        <sz val="10"/>
        <color indexed="23"/>
        <rFont val="Arial"/>
        <family val="2"/>
        <charset val="204"/>
      </rPr>
      <t xml:space="preserve"> *цена в другом цвете +40грн, с рисунком +55грн</t>
    </r>
  </si>
  <si>
    <r>
      <t xml:space="preserve">Бетонный геометрический горшок "Широкий Коннектикут" </t>
    </r>
    <r>
      <rPr>
        <i/>
        <sz val="10"/>
        <color indexed="23"/>
        <rFont val="Arial"/>
        <family val="2"/>
        <charset val="204"/>
      </rPr>
      <t>*цена в другом цвете +40грн, с рисунком +55грн</t>
    </r>
  </si>
  <si>
    <r>
      <t xml:space="preserve">Бетонный геометрический горшок "Вирджиния" (мини) в натуральном цвете </t>
    </r>
    <r>
      <rPr>
        <i/>
        <sz val="10"/>
        <color indexed="23"/>
        <rFont val="Arial Cyr"/>
        <charset val="204"/>
      </rPr>
      <t xml:space="preserve"> *цена в другом цвете +40грн, с рисунком +55грн</t>
    </r>
  </si>
  <si>
    <r>
      <t xml:space="preserve">Бетонный геометрический горшок "Кристалл" (большой) в натуральном цвете </t>
    </r>
    <r>
      <rPr>
        <i/>
        <sz val="10"/>
        <color indexed="23"/>
        <rFont val="Arial Cyr"/>
        <charset val="204"/>
      </rPr>
      <t xml:space="preserve"> *цена в другом цвете +60грн, с рисунком +80грн</t>
    </r>
  </si>
  <si>
    <r>
      <t xml:space="preserve">Набор пустых геометрических горшков "Вирджиния"                                                    </t>
    </r>
    <r>
      <rPr>
        <i/>
        <sz val="10"/>
        <color indexed="23"/>
        <rFont val="Arial"/>
        <family val="2"/>
        <charset val="204"/>
      </rPr>
      <t xml:space="preserve"> * Цвет мха на выбор клиента (без доплат)</t>
    </r>
  </si>
  <si>
    <r>
      <t xml:space="preserve">Бетонный геометрический горшок "Ромб" со скандинавским мхом в натуральном цвете </t>
    </r>
    <r>
      <rPr>
        <i/>
        <sz val="10"/>
        <color indexed="23"/>
        <rFont val="Arial Cyr"/>
        <charset val="204"/>
      </rPr>
      <t>*цена в другом цвете +40грн, с рисунком +55грн, гравировка +60грн</t>
    </r>
  </si>
  <si>
    <r>
      <t>Бетонный геометрический горшок "Треугольник" со скандинавским мхом в натуральном цвете</t>
    </r>
    <r>
      <rPr>
        <i/>
        <sz val="10"/>
        <color indexed="23"/>
        <rFont val="Arial Cyr"/>
        <charset val="204"/>
      </rPr>
      <t xml:space="preserve"> *цена в другом цвете +40грн, с рисунком +55грн</t>
    </r>
  </si>
  <si>
    <r>
      <t xml:space="preserve">Бетонный геометрический горшок "Геометрик" со скандинавским мхом в натуральном цвете </t>
    </r>
    <r>
      <rPr>
        <i/>
        <sz val="10"/>
        <color indexed="23"/>
        <rFont val="Arial Cyr"/>
        <charset val="204"/>
      </rPr>
      <t>*цена в другом цвете +40грн, с рисунком +55грн</t>
    </r>
  </si>
  <si>
    <r>
      <t>Бетонный геометрический горшок "Вирджиния" (мини) со скандинавским мхом в натуральном цвете</t>
    </r>
    <r>
      <rPr>
        <sz val="10"/>
        <color indexed="23"/>
        <rFont val="Arial Cyr"/>
        <charset val="204"/>
      </rPr>
      <t xml:space="preserve">  </t>
    </r>
    <r>
      <rPr>
        <i/>
        <sz val="10"/>
        <color indexed="23"/>
        <rFont val="Arial Cyr"/>
        <charset val="204"/>
      </rPr>
      <t>*цена в другом цвете +40грн, с рисунком +55грн</t>
    </r>
  </si>
  <si>
    <r>
      <t>Бетонный геометрический горшок "Кристалл" (большой) со скандинавским мхом в натуральном цвете</t>
    </r>
    <r>
      <rPr>
        <i/>
        <sz val="10"/>
        <color indexed="23"/>
        <rFont val="Arial Cyr"/>
        <charset val="204"/>
      </rPr>
      <t xml:space="preserve"> *цена в другом цвете +60грн, с рисунком +80грн</t>
    </r>
  </si>
  <si>
    <r>
      <t xml:space="preserve">Бетонный геометрический горшок "Кристалл ровный" со скандинавским мхом в натуральном цвете  </t>
    </r>
    <r>
      <rPr>
        <i/>
        <sz val="10"/>
        <color indexed="23"/>
        <rFont val="Arial Cyr"/>
        <charset val="204"/>
      </rPr>
      <t xml:space="preserve"> *цена в другом цвете +40грн, с рисунком +55грн</t>
    </r>
  </si>
  <si>
    <r>
      <t xml:space="preserve">Бетонный геометрический горшок "Широкий Коннектикут" со скандинавским мхом </t>
    </r>
    <r>
      <rPr>
        <i/>
        <sz val="10"/>
        <color indexed="23"/>
        <rFont val="Arial Cyr"/>
        <charset val="204"/>
      </rPr>
      <t>*цена в другом цвете +40грн, с рисунком +55грн</t>
    </r>
  </si>
  <si>
    <r>
      <t>Бетонный геометрический горшок "Вирджиния" (средний) в натуральном цвете</t>
    </r>
    <r>
      <rPr>
        <sz val="10"/>
        <color indexed="55"/>
        <rFont val="Arial"/>
        <family val="2"/>
        <charset val="204"/>
      </rPr>
      <t xml:space="preserve"> </t>
    </r>
    <r>
      <rPr>
        <i/>
        <sz val="10"/>
        <color indexed="55"/>
        <rFont val="Arial"/>
        <family val="2"/>
        <charset val="204"/>
      </rPr>
      <t>*цена в другом цвете +50грн, с рисунком или гравировкой +55грн.</t>
    </r>
  </si>
  <si>
    <r>
      <t>Бетонный геометрический горшок "Вирджиния" (средний) со скандинавским мхом в натуральном цвете</t>
    </r>
    <r>
      <rPr>
        <sz val="10"/>
        <color indexed="55"/>
        <rFont val="Arial"/>
        <family val="2"/>
        <charset val="204"/>
      </rPr>
      <t xml:space="preserve"> </t>
    </r>
    <r>
      <rPr>
        <i/>
        <sz val="10"/>
        <color indexed="55"/>
        <rFont val="Arial"/>
        <family val="2"/>
        <charset val="204"/>
      </rPr>
      <t>*цена в другом цвете +50грн, с рисунком или гравировкой +55грн.</t>
    </r>
  </si>
  <si>
    <r>
      <t>Бетонный геометрический горшок "Ромб" в натуральном цвете с гравировкой</t>
    </r>
    <r>
      <rPr>
        <i/>
        <sz val="10"/>
        <color indexed="23"/>
        <rFont val="Arial"/>
        <family val="2"/>
        <charset val="204"/>
      </rPr>
      <t xml:space="preserve"> *цена в другом цвете +40грн</t>
    </r>
  </si>
  <si>
    <r>
      <t>Бетонный геометрический горшок "Ромб" в натуральном цвете с гравировкой со скандинавским мхом</t>
    </r>
    <r>
      <rPr>
        <i/>
        <sz val="10"/>
        <color indexed="23"/>
        <rFont val="Arial"/>
        <family val="2"/>
        <charset val="204"/>
      </rPr>
      <t xml:space="preserve"> *цена в другом цвете +40грн</t>
    </r>
  </si>
  <si>
    <t>Котиледон "Медвежьи лапки" 0061</t>
  </si>
  <si>
    <t>550-650</t>
  </si>
  <si>
    <r>
      <t>Композиция из суккулентов и мха в стеклянном флорариуме "Куб".</t>
    </r>
    <r>
      <rPr>
        <sz val="10"/>
        <color indexed="23"/>
        <rFont val="Arial"/>
        <family val="2"/>
        <charset val="204"/>
      </rPr>
      <t xml:space="preserve"> </t>
    </r>
    <r>
      <rPr>
        <i/>
        <sz val="10"/>
        <color indexed="23"/>
        <rFont val="Arial"/>
        <family val="2"/>
        <charset val="204"/>
      </rPr>
      <t>Под заказ 5 дней</t>
    </r>
  </si>
  <si>
    <t>1) 19*21см              2) 26*28см</t>
  </si>
  <si>
    <r>
      <t>Фитокартина "Дерево" со стабилизированного мха Ягель на чёрной кованой сетке</t>
    </r>
    <r>
      <rPr>
        <i/>
        <sz val="10"/>
        <color indexed="23"/>
        <rFont val="Arial Cyr"/>
        <charset val="204"/>
      </rPr>
      <t xml:space="preserve"> *цвет мха на выбор клиента. Размер может быть другой. Под заказ 7 дней</t>
    </r>
  </si>
  <si>
    <r>
      <t>Фитокартина со стабилизированного мха Ягель на чёрной кованой сетке</t>
    </r>
    <r>
      <rPr>
        <i/>
        <sz val="10"/>
        <color indexed="23"/>
        <rFont val="Arial Cyr"/>
        <charset val="204"/>
      </rPr>
      <t xml:space="preserve"> *цвет мха на выбор клиента. Размер может быть другой. Под заказ 7 дней</t>
    </r>
  </si>
  <si>
    <r>
      <t xml:space="preserve">Вывески/логотипы со стабилизированного мха </t>
    </r>
    <r>
      <rPr>
        <i/>
        <sz val="10"/>
        <color indexed="55"/>
        <rFont val="Arial Cyr"/>
        <charset val="204"/>
      </rPr>
      <t>*цвет мха на выбор клиент. Размер может быть другой. Под заказ 10-14 дней</t>
    </r>
  </si>
  <si>
    <t>50см * 40см</t>
  </si>
  <si>
    <t>11,5 * 11,5см</t>
  </si>
  <si>
    <r>
      <t>Бетонный геометрический горшок "Вирджиния" (большой) со скандинавским мхом в натуральном цвете</t>
    </r>
    <r>
      <rPr>
        <sz val="10"/>
        <color indexed="55"/>
        <rFont val="Arial"/>
        <family val="2"/>
        <charset val="204"/>
      </rPr>
      <t xml:space="preserve"> </t>
    </r>
    <r>
      <rPr>
        <i/>
        <sz val="10"/>
        <color indexed="55"/>
        <rFont val="Arial"/>
        <family val="2"/>
        <charset val="204"/>
      </rPr>
      <t>*цена в другом цвете +60грн, с рисунком или гравировкой +80грн.</t>
    </r>
  </si>
  <si>
    <r>
      <t xml:space="preserve">Бетонное панно со стабилизированного мха </t>
    </r>
    <r>
      <rPr>
        <i/>
        <sz val="10"/>
        <color indexed="55"/>
        <rFont val="Arial Cyr"/>
        <charset val="204"/>
      </rPr>
      <t>*цвет мха и узор раскладки на выбор клиента. Размер может быть другой. Под заказ 10-14 дней</t>
    </r>
  </si>
  <si>
    <t>цена зависит от размеров вывески</t>
  </si>
  <si>
    <r>
      <t xml:space="preserve">Панно со срезами и стабилизированным мхом </t>
    </r>
    <r>
      <rPr>
        <i/>
        <sz val="10"/>
        <color indexed="23"/>
        <rFont val="Arial Cyr"/>
        <charset val="204"/>
      </rPr>
      <t xml:space="preserve"> *Размер может быть другой.  Под заказ 14 дней (зависит от размеров картины)</t>
    </r>
  </si>
  <si>
    <t>200см * 50см</t>
  </si>
  <si>
    <t>Деревянные горшки со скандинавским мхом</t>
  </si>
  <si>
    <t xml:space="preserve">Деревянный горшок "Куб" со скандинавским мхом </t>
  </si>
  <si>
    <r>
      <t xml:space="preserve">Композиция из суккулентов в среднем "Цилиндре" в натуральном цвете </t>
    </r>
    <r>
      <rPr>
        <i/>
        <sz val="10"/>
        <color indexed="23"/>
        <rFont val="Arial"/>
        <family val="2"/>
        <charset val="204"/>
      </rPr>
      <t>*цена в другом цвете +40грн, с рисунком +55грн</t>
    </r>
  </si>
  <si>
    <t>от 600</t>
  </si>
  <si>
    <t>300-550</t>
  </si>
  <si>
    <r>
      <t>Композиция из суккулентов и мха в стеклянном флорариуме "Икосаэдр".</t>
    </r>
    <r>
      <rPr>
        <sz val="10"/>
        <color indexed="23"/>
        <rFont val="Arial"/>
        <family val="2"/>
        <charset val="204"/>
      </rPr>
      <t xml:space="preserve"> </t>
    </r>
    <r>
      <rPr>
        <i/>
        <sz val="10"/>
        <color indexed="23"/>
        <rFont val="Arial"/>
        <family val="2"/>
        <charset val="204"/>
      </rPr>
      <t>Под заказ 5 дней</t>
    </r>
  </si>
  <si>
    <t>от 500</t>
  </si>
  <si>
    <r>
      <t>Бетонный горшок "Цилиндр" (средний) в натуральном цвете</t>
    </r>
    <r>
      <rPr>
        <i/>
        <sz val="10"/>
        <color indexed="8"/>
        <rFont val="Arial"/>
        <family val="2"/>
        <charset val="204"/>
      </rPr>
      <t xml:space="preserve"> </t>
    </r>
    <r>
      <rPr>
        <i/>
        <sz val="10"/>
        <color indexed="23"/>
        <rFont val="Arial"/>
        <family val="2"/>
        <charset val="204"/>
      </rPr>
      <t xml:space="preserve"> *цена в другом цвете 290грн, с полосками как на фото 320грн</t>
    </r>
  </si>
  <si>
    <r>
      <t xml:space="preserve">→ в бетонном цвете </t>
    </r>
    <r>
      <rPr>
        <b/>
        <sz val="10"/>
        <rFont val="Arial Cyr"/>
        <charset val="204"/>
      </rPr>
      <t>300грн</t>
    </r>
    <r>
      <rPr>
        <sz val="10"/>
        <rFont val="Arial Cyr"/>
        <charset val="204"/>
      </rPr>
      <t xml:space="preserve">
→ в бетонном цвете с рисунком </t>
    </r>
    <r>
      <rPr>
        <b/>
        <sz val="10"/>
        <rFont val="Arial Cyr"/>
        <charset val="204"/>
      </rPr>
      <t>355грн</t>
    </r>
    <r>
      <rPr>
        <sz val="10"/>
        <rFont val="Arial Cyr"/>
        <charset val="204"/>
      </rPr>
      <t xml:space="preserve">
→ в однотонном цвете </t>
    </r>
    <r>
      <rPr>
        <b/>
        <sz val="10"/>
        <rFont val="Arial Cyr"/>
        <charset val="204"/>
      </rPr>
      <t>380грн</t>
    </r>
    <r>
      <rPr>
        <sz val="10"/>
        <rFont val="Arial Cyr"/>
        <charset val="204"/>
      </rPr>
      <t xml:space="preserve">
→ в однотонном цвете с рисунком </t>
    </r>
    <r>
      <rPr>
        <b/>
        <sz val="10"/>
        <rFont val="Arial Cyr"/>
        <charset val="204"/>
      </rPr>
      <t>445грн</t>
    </r>
    <r>
      <rPr>
        <sz val="10"/>
        <rFont val="Arial Cyr"/>
        <charset val="204"/>
      </rPr>
      <t xml:space="preserve">
</t>
    </r>
    <r>
      <rPr>
        <b/>
        <i/>
        <sz val="10"/>
        <rFont val="Arial Cyr"/>
        <charset val="204"/>
      </rPr>
      <t>* Цена мха или растений для двух горшков +130грн</t>
    </r>
  </si>
  <si>
    <r>
      <t>→ в бетонном цвете </t>
    </r>
    <r>
      <rPr>
        <b/>
        <sz val="10"/>
        <rFont val="Arial Cyr"/>
        <charset val="204"/>
      </rPr>
      <t>270грн</t>
    </r>
    <r>
      <rPr>
        <sz val="10"/>
        <rFont val="Arial Cyr"/>
        <charset val="204"/>
      </rPr>
      <t xml:space="preserve">
→ в бетонном цвете с рисунком </t>
    </r>
    <r>
      <rPr>
        <b/>
        <sz val="10"/>
        <rFont val="Arial Cyr"/>
        <charset val="204"/>
      </rPr>
      <t>320грн</t>
    </r>
    <r>
      <rPr>
        <sz val="10"/>
        <rFont val="Arial Cyr"/>
        <charset val="204"/>
      </rPr>
      <t xml:space="preserve">
→ в однотонном цвете </t>
    </r>
    <r>
      <rPr>
        <b/>
        <sz val="10"/>
        <rFont val="Arial Cyr"/>
        <charset val="204"/>
      </rPr>
      <t>342грн</t>
    </r>
    <r>
      <rPr>
        <sz val="10"/>
        <rFont val="Arial Cyr"/>
        <charset val="204"/>
      </rPr>
      <t xml:space="preserve">
→ в однотонном цвете с рисунком </t>
    </r>
    <r>
      <rPr>
        <b/>
        <sz val="10"/>
        <rFont val="Arial Cyr"/>
        <charset val="204"/>
      </rPr>
      <t>400грн</t>
    </r>
    <r>
      <rPr>
        <sz val="10"/>
        <rFont val="Arial Cyr"/>
        <charset val="204"/>
      </rPr>
      <t xml:space="preserve">
</t>
    </r>
    <r>
      <rPr>
        <b/>
        <i/>
        <sz val="10"/>
        <rFont val="Arial Cyr"/>
        <charset val="204"/>
      </rPr>
      <t>* Цена мха или растений для двух горшков +130грн</t>
    </r>
  </si>
  <si>
    <r>
      <t>→ в бетонном цвете </t>
    </r>
    <r>
      <rPr>
        <b/>
        <sz val="10"/>
        <rFont val="Arial Cyr"/>
        <charset val="204"/>
      </rPr>
      <t>243грн</t>
    </r>
    <r>
      <rPr>
        <sz val="10"/>
        <rFont val="Arial Cyr"/>
        <charset val="204"/>
      </rPr>
      <t xml:space="preserve">
→ в бетонном цвете с рисунком </t>
    </r>
    <r>
      <rPr>
        <b/>
        <sz val="10"/>
        <rFont val="Arial Cyr"/>
        <charset val="204"/>
      </rPr>
      <t>292грн</t>
    </r>
    <r>
      <rPr>
        <sz val="10"/>
        <rFont val="Arial Cyr"/>
        <charset val="204"/>
      </rPr>
      <t xml:space="preserve">
→ в однотонном цвете </t>
    </r>
    <r>
      <rPr>
        <b/>
        <sz val="10"/>
        <rFont val="Arial Cyr"/>
        <charset val="204"/>
      </rPr>
      <t>315грн</t>
    </r>
    <r>
      <rPr>
        <sz val="10"/>
        <rFont val="Arial Cyr"/>
        <charset val="204"/>
      </rPr>
      <t xml:space="preserve">
→ в однотонном цвете с рисунком </t>
    </r>
    <r>
      <rPr>
        <b/>
        <sz val="10"/>
        <rFont val="Arial Cyr"/>
        <charset val="204"/>
      </rPr>
      <t>342грн</t>
    </r>
    <r>
      <rPr>
        <sz val="10"/>
        <rFont val="Arial Cyr"/>
        <charset val="204"/>
      </rPr>
      <t xml:space="preserve">
</t>
    </r>
    <r>
      <rPr>
        <b/>
        <i/>
        <sz val="10"/>
        <rFont val="Arial Cyr"/>
        <charset val="204"/>
      </rPr>
      <t>* Цена мха или растений для двух горшков +130грн</t>
    </r>
  </si>
  <si>
    <r>
      <t>Бетонный горшок "Оазис" со скандинавским мхом в натуральном цвете</t>
    </r>
    <r>
      <rPr>
        <sz val="10"/>
        <color indexed="23"/>
        <rFont val="Arial Cyr"/>
        <charset val="204"/>
      </rPr>
      <t xml:space="preserve"> </t>
    </r>
    <r>
      <rPr>
        <i/>
        <sz val="10"/>
        <color indexed="23"/>
        <rFont val="Arial Cyr"/>
        <charset val="204"/>
      </rPr>
      <t>*цена в другом цвете +40грн, с рисунком +55грн</t>
    </r>
  </si>
  <si>
    <t>50см * 50см</t>
  </si>
  <si>
    <r>
      <t xml:space="preserve">Панно (панель) со стабилизированного мха Ягель </t>
    </r>
    <r>
      <rPr>
        <i/>
        <sz val="10"/>
        <color indexed="23"/>
        <rFont val="Arial Cyr"/>
        <charset val="204"/>
      </rPr>
      <t xml:space="preserve"> *цвет мха на выбор клиента. Размер может быть другой. Под заказ 7 дней</t>
    </r>
  </si>
  <si>
    <r>
      <t xml:space="preserve">Панно с паспарту со стабилизированного мха Ягель </t>
    </r>
    <r>
      <rPr>
        <i/>
        <sz val="10"/>
        <color indexed="23"/>
        <rFont val="Arial Cyr"/>
        <charset val="204"/>
      </rPr>
      <t xml:space="preserve"> *цвет мха на выбор клиента. Размер может быть другой. Под заказ 7-10 дней</t>
    </r>
  </si>
  <si>
    <r>
      <t>Бетонная ваза "Вирджиния" со стабилизированными растениями</t>
    </r>
    <r>
      <rPr>
        <i/>
        <sz val="10"/>
        <rFont val="Arial Cyr"/>
        <charset val="204"/>
      </rPr>
      <t xml:space="preserve"> </t>
    </r>
    <r>
      <rPr>
        <i/>
        <sz val="10"/>
        <color indexed="23"/>
        <rFont val="Arial Cyr"/>
        <charset val="204"/>
      </rPr>
      <t>*цена в другом цвете +60грн, с рисунком +80грн</t>
    </r>
  </si>
  <si>
    <t>h 16,5см</t>
  </si>
  <si>
    <t>90см * 80см</t>
  </si>
  <si>
    <t>100см * 100см</t>
  </si>
  <si>
    <t xml:space="preserve">h 16,5см  </t>
  </si>
  <si>
    <t>178free</t>
  </si>
  <si>
    <r>
      <t xml:space="preserve">Бетонный геометрический горшок "Квадрат" в натуральном цвете </t>
    </r>
    <r>
      <rPr>
        <i/>
        <sz val="10"/>
        <color indexed="23"/>
        <rFont val="Arial"/>
        <family val="2"/>
        <charset val="204"/>
      </rPr>
      <t>*цена в другом цвете +40грн, с рисунком +55грн</t>
    </r>
  </si>
  <si>
    <t xml:space="preserve">h10см * 10см </t>
  </si>
  <si>
    <t>*цена указана в гривнах на 1.05.2018</t>
  </si>
  <si>
    <t>120см * 40см</t>
  </si>
  <si>
    <r>
      <t xml:space="preserve">Стойка для вазонов на 4 полки. </t>
    </r>
    <r>
      <rPr>
        <i/>
        <sz val="10"/>
        <color indexed="23"/>
        <rFont val="Arial Cyr"/>
        <charset val="204"/>
      </rPr>
      <t>Под заказ 10 дней</t>
    </r>
  </si>
  <si>
    <t>тарелка</t>
  </si>
  <si>
    <t>h7,5см * 12см</t>
  </si>
</sst>
</file>

<file path=xl/styles.xml><?xml version="1.0" encoding="utf-8"?>
<styleSheet xmlns="http://schemas.openxmlformats.org/spreadsheetml/2006/main">
  <numFmts count="2">
    <numFmt numFmtId="170" formatCode="0000"/>
    <numFmt numFmtId="171" formatCode="000000"/>
  </numFmts>
  <fonts count="30">
    <font>
      <sz val="10"/>
      <name val="Arial Cyr"/>
      <charset val="204"/>
    </font>
    <font>
      <sz val="10"/>
      <name val="Arial Cyr"/>
      <charset val="204"/>
    </font>
    <font>
      <i/>
      <sz val="10"/>
      <name val="Arial Cyr"/>
      <charset val="204"/>
    </font>
    <font>
      <b/>
      <sz val="10"/>
      <name val="Arial Cyr"/>
      <charset val="204"/>
    </font>
    <font>
      <u/>
      <sz val="10"/>
      <color indexed="12"/>
      <name val="Arial Cyr"/>
      <charset val="204"/>
    </font>
    <font>
      <sz val="8"/>
      <name val="Arial Cyr"/>
      <charset val="204"/>
    </font>
    <font>
      <b/>
      <i/>
      <sz val="10"/>
      <name val="Arial Cyr"/>
      <charset val="204"/>
    </font>
    <font>
      <b/>
      <i/>
      <sz val="10"/>
      <color indexed="10"/>
      <name val="Arial Cyr"/>
      <charset val="204"/>
    </font>
    <font>
      <b/>
      <sz val="10"/>
      <color indexed="10"/>
      <name val="Arial Cyr"/>
      <charset val="204"/>
    </font>
    <font>
      <b/>
      <i/>
      <sz val="16"/>
      <color indexed="10"/>
      <name val="Arial Cyr"/>
      <charset val="204"/>
    </font>
    <font>
      <sz val="14"/>
      <name val="Arial Cyr"/>
      <charset val="204"/>
    </font>
    <font>
      <sz val="10"/>
      <color indexed="8"/>
      <name val="Arial"/>
      <family val="2"/>
      <charset val="204"/>
    </font>
    <font>
      <b/>
      <sz val="10"/>
      <color indexed="17"/>
      <name val="Arial Cyr"/>
      <charset val="204"/>
    </font>
    <font>
      <i/>
      <sz val="10"/>
      <color indexed="17"/>
      <name val="Arial Cyr"/>
      <charset val="204"/>
    </font>
    <font>
      <sz val="10"/>
      <name val="Arial"/>
      <family val="2"/>
      <charset val="204"/>
    </font>
    <font>
      <b/>
      <sz val="10"/>
      <color indexed="17"/>
      <name val="Arial"/>
      <family val="2"/>
      <charset val="204"/>
    </font>
    <font>
      <sz val="10"/>
      <color indexed="55"/>
      <name val="Arial"/>
      <family val="2"/>
      <charset val="204"/>
    </font>
    <font>
      <i/>
      <sz val="10"/>
      <color indexed="55"/>
      <name val="Arial"/>
      <family val="2"/>
      <charset val="204"/>
    </font>
    <font>
      <i/>
      <sz val="10"/>
      <color indexed="23"/>
      <name val="Arial Cyr"/>
      <charset val="204"/>
    </font>
    <font>
      <sz val="10"/>
      <color indexed="23"/>
      <name val="Arial"/>
      <family val="2"/>
      <charset val="204"/>
    </font>
    <font>
      <sz val="10"/>
      <color indexed="23"/>
      <name val="Arial Cyr"/>
      <charset val="204"/>
    </font>
    <font>
      <i/>
      <sz val="10"/>
      <color indexed="8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10"/>
      <name val="Arial Cyr"/>
      <charset val="204"/>
    </font>
    <font>
      <b/>
      <sz val="10"/>
      <color indexed="12"/>
      <name val="Arial Cyr"/>
      <charset val="204"/>
    </font>
    <font>
      <b/>
      <sz val="10"/>
      <color indexed="8"/>
      <name val="Arial Cyr"/>
      <charset val="204"/>
    </font>
    <font>
      <sz val="10"/>
      <color indexed="8"/>
      <name val="Arial Cyr"/>
      <charset val="204"/>
    </font>
    <font>
      <i/>
      <sz val="10"/>
      <color indexed="22"/>
      <name val="Arial Cyr"/>
      <charset val="204"/>
    </font>
    <font>
      <sz val="10"/>
      <name val="Arial Cyr"/>
      <charset val="204"/>
    </font>
    <font>
      <i/>
      <sz val="10"/>
      <color indexed="55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79">
    <xf numFmtId="0" fontId="0" fillId="0" borderId="0" xfId="0"/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0" fillId="0" borderId="1" xfId="0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6" fillId="0" borderId="10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justify" wrapText="1"/>
    </xf>
    <xf numFmtId="0" fontId="0" fillId="0" borderId="0" xfId="0" applyAlignment="1">
      <alignment vertical="justify"/>
    </xf>
    <xf numFmtId="0" fontId="0" fillId="2" borderId="0" xfId="0" applyFill="1"/>
    <xf numFmtId="0" fontId="10" fillId="2" borderId="0" xfId="0" applyFont="1" applyFill="1" applyAlignment="1">
      <alignment horizontal="right" vertical="justify"/>
    </xf>
    <xf numFmtId="0" fontId="0" fillId="2" borderId="0" xfId="0" applyFill="1" applyAlignment="1">
      <alignment horizontal="center" vertical="justify" wrapText="1"/>
    </xf>
    <xf numFmtId="0" fontId="0" fillId="2" borderId="0" xfId="0" applyFill="1" applyAlignment="1">
      <alignment vertical="justify" wrapText="1"/>
    </xf>
    <xf numFmtId="0" fontId="0" fillId="3" borderId="1" xfId="0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170" fontId="1" fillId="0" borderId="1" xfId="1" applyNumberFormat="1" applyFont="1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 wrapText="1"/>
    </xf>
    <xf numFmtId="170" fontId="0" fillId="0" borderId="1" xfId="0" applyNumberFormat="1" applyFill="1" applyBorder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12" xfId="0" applyFill="1" applyBorder="1" applyAlignment="1" applyProtection="1">
      <alignment horizontal="center" vertical="center"/>
      <protection locked="0"/>
    </xf>
    <xf numFmtId="0" fontId="0" fillId="0" borderId="13" xfId="0" applyFill="1" applyBorder="1" applyAlignment="1" applyProtection="1">
      <alignment horizontal="center" vertical="center"/>
      <protection locked="0"/>
    </xf>
    <xf numFmtId="0" fontId="15" fillId="3" borderId="14" xfId="0" applyFont="1" applyFill="1" applyBorder="1" applyAlignment="1">
      <alignment horizontal="left" vertical="center" wrapText="1"/>
    </xf>
    <xf numFmtId="0" fontId="15" fillId="3" borderId="14" xfId="0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170" fontId="0" fillId="0" borderId="1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12" fillId="3" borderId="14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Fill="1" applyBorder="1"/>
    <xf numFmtId="0" fontId="1" fillId="0" borderId="1" xfId="0" applyFont="1" applyFill="1" applyBorder="1" applyAlignment="1">
      <alignment horizontal="left" vertical="distributed" wrapText="1"/>
    </xf>
    <xf numFmtId="0" fontId="23" fillId="0" borderId="2" xfId="0" applyFont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/>
    </xf>
    <xf numFmtId="0" fontId="0" fillId="0" borderId="0" xfId="0" applyFill="1"/>
    <xf numFmtId="0" fontId="2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23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3" fillId="0" borderId="4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distributed" wrapText="1"/>
    </xf>
    <xf numFmtId="49" fontId="1" fillId="0" borderId="1" xfId="0" applyNumberFormat="1" applyFont="1" applyFill="1" applyBorder="1" applyAlignment="1" applyProtection="1">
      <alignment horizontal="left" vertical="distributed" wrapText="1"/>
      <protection locked="0"/>
    </xf>
    <xf numFmtId="49" fontId="1" fillId="0" borderId="0" xfId="0" applyNumberFormat="1" applyFont="1" applyFill="1" applyBorder="1" applyAlignment="1" applyProtection="1">
      <alignment horizontal="left" vertical="distributed" wrapText="1"/>
      <protection locked="0"/>
    </xf>
    <xf numFmtId="0" fontId="1" fillId="0" borderId="1" xfId="0" applyFont="1" applyFill="1" applyBorder="1" applyAlignment="1">
      <alignment horizontal="center" vertical="center" textRotation="90" wrapText="1"/>
    </xf>
    <xf numFmtId="171" fontId="0" fillId="0" borderId="1" xfId="0" applyNumberForma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6" xfId="0" applyFill="1" applyBorder="1" applyAlignment="1" applyProtection="1">
      <alignment horizontal="center" vertical="center"/>
      <protection locked="0"/>
    </xf>
    <xf numFmtId="170" fontId="1" fillId="0" borderId="6" xfId="1" applyNumberFormat="1" applyFont="1" applyFill="1" applyBorder="1" applyAlignment="1" applyProtection="1">
      <alignment horizontal="center" vertical="center"/>
    </xf>
    <xf numFmtId="0" fontId="0" fillId="0" borderId="9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1" fontId="0" fillId="2" borderId="0" xfId="0" applyNumberFormat="1" applyFill="1"/>
    <xf numFmtId="1" fontId="0" fillId="2" borderId="0" xfId="0" applyNumberFormat="1" applyFill="1" applyAlignment="1">
      <alignment vertical="justify" wrapText="1"/>
    </xf>
    <xf numFmtId="1" fontId="0" fillId="3" borderId="1" xfId="0" applyNumberFormat="1" applyFill="1" applyBorder="1" applyAlignment="1">
      <alignment horizontal="center" vertical="center" wrapText="1"/>
    </xf>
    <xf numFmtId="1" fontId="25" fillId="0" borderId="1" xfId="0" applyNumberFormat="1" applyFon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1" fontId="0" fillId="3" borderId="6" xfId="0" applyNumberFormat="1" applyFill="1" applyBorder="1" applyAlignment="1">
      <alignment horizontal="center" vertical="center" wrapText="1"/>
    </xf>
    <xf numFmtId="1" fontId="0" fillId="0" borderId="0" xfId="0" applyNumberFormat="1"/>
    <xf numFmtId="1" fontId="0" fillId="0" borderId="11" xfId="0" applyNumberFormat="1" applyFill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1" fontId="3" fillId="0" borderId="11" xfId="0" applyNumberFormat="1" applyFont="1" applyFill="1" applyBorder="1" applyAlignment="1">
      <alignment horizontal="center" vertical="center"/>
    </xf>
    <xf numFmtId="1" fontId="28" fillId="0" borderId="14" xfId="0" applyNumberFormat="1" applyFont="1" applyFill="1" applyBorder="1" applyAlignment="1">
      <alignment horizontal="center"/>
    </xf>
    <xf numFmtId="1" fontId="0" fillId="0" borderId="11" xfId="0" applyNumberFormat="1" applyBorder="1" applyAlignment="1">
      <alignment horizontal="center" vertic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3" borderId="11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170" fontId="1" fillId="0" borderId="5" xfId="1" applyNumberFormat="1" applyFont="1" applyFill="1" applyBorder="1" applyAlignment="1" applyProtection="1">
      <alignment horizontal="center" vertical="center"/>
    </xf>
    <xf numFmtId="170" fontId="1" fillId="0" borderId="6" xfId="1" applyNumberFormat="1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Border="1" applyAlignment="1"/>
    <xf numFmtId="0" fontId="0" fillId="0" borderId="14" xfId="0" applyBorder="1" applyAlignment="1"/>
    <xf numFmtId="0" fontId="11" fillId="0" borderId="1" xfId="0" applyFont="1" applyFill="1" applyBorder="1" applyAlignment="1">
      <alignment horizontal="left" vertical="center" wrapText="1"/>
    </xf>
    <xf numFmtId="1" fontId="3" fillId="0" borderId="1" xfId="0" applyNumberFormat="1" applyFon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/>
    </xf>
    <xf numFmtId="0" fontId="0" fillId="0" borderId="5" xfId="0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" xfId="0" applyFill="1" applyBorder="1" applyAlignment="1" applyProtection="1">
      <alignment horizontal="center" vertical="center"/>
      <protection locked="0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4" xfId="0" applyFill="1" applyBorder="1" applyAlignment="1"/>
    <xf numFmtId="1" fontId="0" fillId="0" borderId="14" xfId="0" applyNumberFormat="1" applyFill="1" applyBorder="1" applyAlignment="1">
      <alignment horizontal="center"/>
    </xf>
    <xf numFmtId="0" fontId="4" fillId="2" borderId="0" xfId="1" applyFill="1" applyBorder="1" applyAlignment="1" applyProtection="1">
      <alignment horizontal="right"/>
    </xf>
    <xf numFmtId="0" fontId="13" fillId="2" borderId="0" xfId="0" applyFont="1" applyFill="1" applyAlignment="1">
      <alignment horizontal="right" vertical="justify"/>
    </xf>
    <xf numFmtId="0" fontId="3" fillId="2" borderId="0" xfId="0" applyFont="1" applyFill="1" applyAlignment="1">
      <alignment horizontal="right"/>
    </xf>
    <xf numFmtId="0" fontId="2" fillId="2" borderId="0" xfId="0" applyFont="1" applyFill="1" applyAlignment="1">
      <alignment horizontal="right"/>
    </xf>
    <xf numFmtId="0" fontId="11" fillId="0" borderId="12" xfId="0" applyFont="1" applyFill="1" applyBorder="1" applyAlignment="1">
      <alignment horizontal="left" vertical="center" wrapText="1"/>
    </xf>
    <xf numFmtId="0" fontId="0" fillId="0" borderId="7" xfId="0" applyBorder="1" applyAlignment="1">
      <alignment vertical="center"/>
    </xf>
    <xf numFmtId="49" fontId="1" fillId="0" borderId="11" xfId="0" applyNumberFormat="1" applyFont="1" applyFill="1" applyBorder="1" applyAlignment="1" applyProtection="1">
      <alignment horizontal="left" vertical="distributed" wrapText="1"/>
      <protection locked="0"/>
    </xf>
    <xf numFmtId="49" fontId="1" fillId="0" borderId="13" xfId="0" applyNumberFormat="1" applyFont="1" applyFill="1" applyBorder="1" applyAlignment="1" applyProtection="1">
      <alignment horizontal="left" vertical="distributed" wrapText="1"/>
      <protection locked="0"/>
    </xf>
    <xf numFmtId="49" fontId="1" fillId="0" borderId="14" xfId="0" applyNumberFormat="1" applyFont="1" applyFill="1" applyBorder="1" applyAlignment="1" applyProtection="1">
      <alignment horizontal="left" vertical="distributed" wrapText="1"/>
      <protection locked="0"/>
    </xf>
    <xf numFmtId="0" fontId="2" fillId="0" borderId="12" xfId="0" applyFont="1" applyBorder="1" applyAlignment="1">
      <alignment horizontal="left" wrapText="1"/>
    </xf>
    <xf numFmtId="0" fontId="0" fillId="0" borderId="12" xfId="0" applyBorder="1" applyAlignment="1">
      <alignment wrapText="1"/>
    </xf>
    <xf numFmtId="0" fontId="25" fillId="0" borderId="11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wrapText="1"/>
    </xf>
    <xf numFmtId="0" fontId="0" fillId="0" borderId="6" xfId="0" applyBorder="1" applyAlignment="1">
      <alignment vertical="center"/>
    </xf>
    <xf numFmtId="0" fontId="1" fillId="0" borderId="11" xfId="0" applyFont="1" applyFill="1" applyBorder="1" applyAlignment="1">
      <alignment horizontal="left" vertical="distributed" wrapText="1"/>
    </xf>
    <xf numFmtId="0" fontId="1" fillId="0" borderId="13" xfId="0" applyFont="1" applyFill="1" applyBorder="1" applyAlignment="1">
      <alignment horizontal="left" vertical="distributed" wrapText="1"/>
    </xf>
    <xf numFmtId="0" fontId="1" fillId="0" borderId="14" xfId="0" applyFont="1" applyFill="1" applyBorder="1" applyAlignment="1">
      <alignment horizontal="left" vertical="distributed" wrapText="1"/>
    </xf>
    <xf numFmtId="0" fontId="3" fillId="0" borderId="11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wrapText="1"/>
    </xf>
    <xf numFmtId="0" fontId="0" fillId="0" borderId="1" xfId="0" applyFill="1" applyBorder="1" applyAlignment="1"/>
    <xf numFmtId="0" fontId="0" fillId="0" borderId="14" xfId="0" applyFill="1" applyBorder="1" applyAlignment="1">
      <alignment horizontal="center" wrapText="1"/>
    </xf>
    <xf numFmtId="0" fontId="0" fillId="0" borderId="11" xfId="0" applyFill="1" applyBorder="1" applyAlignment="1">
      <alignment horizontal="center" vertical="center"/>
    </xf>
    <xf numFmtId="0" fontId="0" fillId="0" borderId="13" xfId="0" applyFill="1" applyBorder="1" applyAlignment="1"/>
    <xf numFmtId="0" fontId="0" fillId="0" borderId="1" xfId="0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170" fontId="1" fillId="0" borderId="1" xfId="1" applyNumberFormat="1" applyFont="1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left"/>
    </xf>
    <xf numFmtId="0" fontId="0" fillId="0" borderId="0" xfId="0" applyAlignment="1"/>
    <xf numFmtId="0" fontId="2" fillId="0" borderId="0" xfId="0" applyFont="1" applyFill="1" applyBorder="1" applyAlignment="1">
      <alignment horizontal="left"/>
    </xf>
    <xf numFmtId="0" fontId="9" fillId="0" borderId="7" xfId="0" applyFont="1" applyBorder="1" applyAlignment="1">
      <alignment horizontal="center" vertical="center"/>
    </xf>
    <xf numFmtId="0" fontId="2" fillId="0" borderId="12" xfId="0" applyFont="1" applyBorder="1" applyAlignment="1">
      <alignment horizontal="right" wrapText="1"/>
    </xf>
    <xf numFmtId="0" fontId="0" fillId="0" borderId="12" xfId="0" applyBorder="1" applyAlignment="1"/>
    <xf numFmtId="0" fontId="0" fillId="0" borderId="1" xfId="0" applyBorder="1" applyAlignment="1">
      <alignment wrapText="1"/>
    </xf>
    <xf numFmtId="0" fontId="6" fillId="2" borderId="10" xfId="0" applyFont="1" applyFill="1" applyBorder="1" applyAlignment="1">
      <alignment horizontal="left"/>
    </xf>
    <xf numFmtId="0" fontId="6" fillId="2" borderId="12" xfId="0" applyFont="1" applyFill="1" applyBorder="1" applyAlignment="1">
      <alignment horizontal="left"/>
    </xf>
    <xf numFmtId="0" fontId="0" fillId="2" borderId="15" xfId="0" applyFill="1" applyBorder="1" applyAlignment="1">
      <alignment horizontal="left"/>
    </xf>
    <xf numFmtId="0" fontId="2" fillId="2" borderId="3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0" fillId="2" borderId="9" xfId="0" applyFill="1" applyBorder="1" applyAlignment="1">
      <alignment horizontal="left"/>
    </xf>
  </cellXfs>
  <cellStyles count="2">
    <cellStyle name="Гіперпосилання" xfId="1" builtinId="8"/>
    <cellStyle name="Звичайни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24</xdr:row>
      <xdr:rowOff>352425</xdr:rowOff>
    </xdr:from>
    <xdr:to>
      <xdr:col>3</xdr:col>
      <xdr:colOff>0</xdr:colOff>
      <xdr:row>26</xdr:row>
      <xdr:rowOff>28575</xdr:rowOff>
    </xdr:to>
    <xdr:pic>
      <xdr:nvPicPr>
        <xdr:cNvPr id="1293" name="Picture 269" descr="26864817_153873548666286_7103811109412405248_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1810"/>
        <a:stretch>
          <a:fillRect/>
        </a:stretch>
      </xdr:blipFill>
      <xdr:spPr bwMode="auto">
        <a:xfrm>
          <a:off x="3514725" y="18040350"/>
          <a:ext cx="1200150" cy="19145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61</xdr:row>
      <xdr:rowOff>38100</xdr:rowOff>
    </xdr:from>
    <xdr:to>
      <xdr:col>3</xdr:col>
      <xdr:colOff>0</xdr:colOff>
      <xdr:row>62</xdr:row>
      <xdr:rowOff>9525</xdr:rowOff>
    </xdr:to>
    <xdr:pic>
      <xdr:nvPicPr>
        <xdr:cNvPr id="1289" name="Picture 265" descr="viber ima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8862" t="35432" b="11810"/>
        <a:stretch>
          <a:fillRect/>
        </a:stretch>
      </xdr:blipFill>
      <xdr:spPr bwMode="auto">
        <a:xfrm>
          <a:off x="3533775" y="52282725"/>
          <a:ext cx="1181100" cy="933450"/>
        </a:xfrm>
        <a:prstGeom prst="rect">
          <a:avLst/>
        </a:prstGeom>
        <a:solidFill>
          <a:srgbClr val="FFFF00"/>
        </a:solidFill>
      </xdr:spPr>
    </xdr:pic>
    <xdr:clientData/>
  </xdr:twoCellAnchor>
  <xdr:twoCellAnchor editAs="oneCell">
    <xdr:from>
      <xdr:col>2</xdr:col>
      <xdr:colOff>9525</xdr:colOff>
      <xdr:row>153</xdr:row>
      <xdr:rowOff>876300</xdr:rowOff>
    </xdr:from>
    <xdr:to>
      <xdr:col>3</xdr:col>
      <xdr:colOff>0</xdr:colOff>
      <xdr:row>155</xdr:row>
      <xdr:rowOff>9525</xdr:rowOff>
    </xdr:to>
    <xdr:pic>
      <xdr:nvPicPr>
        <xdr:cNvPr id="1117" name="Picture 93" descr="005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1889" t="5318" r="10629" b="21274"/>
        <a:stretch>
          <a:fillRect/>
        </a:stretch>
      </xdr:blipFill>
      <xdr:spPr bwMode="auto">
        <a:xfrm>
          <a:off x="3514725" y="130425825"/>
          <a:ext cx="1200150" cy="10382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51</xdr:row>
      <xdr:rowOff>819150</xdr:rowOff>
    </xdr:from>
    <xdr:to>
      <xdr:col>3</xdr:col>
      <xdr:colOff>0</xdr:colOff>
      <xdr:row>53</xdr:row>
      <xdr:rowOff>0</xdr:rowOff>
    </xdr:to>
    <xdr:pic>
      <xdr:nvPicPr>
        <xdr:cNvPr id="1050" name="Picture 26" descr="0019 Мини Фламинго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17717" b="11810"/>
        <a:stretch>
          <a:fillRect/>
        </a:stretch>
      </xdr:blipFill>
      <xdr:spPr bwMode="auto">
        <a:xfrm>
          <a:off x="3514725" y="43519725"/>
          <a:ext cx="1200150" cy="10858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46</xdr:row>
      <xdr:rowOff>914400</xdr:rowOff>
    </xdr:from>
    <xdr:to>
      <xdr:col>2</xdr:col>
      <xdr:colOff>1200150</xdr:colOff>
      <xdr:row>48</xdr:row>
      <xdr:rowOff>76200</xdr:rowOff>
    </xdr:to>
    <xdr:pic>
      <xdr:nvPicPr>
        <xdr:cNvPr id="1064" name="Picture 40" descr="0004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05200" y="38833425"/>
          <a:ext cx="1200150" cy="1076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10</xdr:row>
      <xdr:rowOff>857250</xdr:rowOff>
    </xdr:from>
    <xdr:to>
      <xdr:col>3</xdr:col>
      <xdr:colOff>0</xdr:colOff>
      <xdr:row>12</xdr:row>
      <xdr:rowOff>47625</xdr:rowOff>
    </xdr:to>
    <xdr:pic>
      <xdr:nvPicPr>
        <xdr:cNvPr id="1041" name="Picture 17" descr="0004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514725" y="5191125"/>
          <a:ext cx="12001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19050</xdr:colOff>
      <xdr:row>0</xdr:row>
      <xdr:rowOff>0</xdr:rowOff>
    </xdr:from>
    <xdr:to>
      <xdr:col>7</xdr:col>
      <xdr:colOff>352425</xdr:colOff>
      <xdr:row>5</xdr:row>
      <xdr:rowOff>142875</xdr:rowOff>
    </xdr:to>
    <xdr:pic>
      <xdr:nvPicPr>
        <xdr:cNvPr id="1027" name="Picture 3" descr="Логотип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A996CD"/>
            </a:clrFrom>
            <a:clrTo>
              <a:srgbClr val="A996CD">
                <a:alpha val="0"/>
              </a:srgbClr>
            </a:clrTo>
          </a:clrChange>
        </a:blip>
        <a:srcRect t="11810" b="23622"/>
        <a:stretch>
          <a:fillRect/>
        </a:stretch>
      </xdr:blipFill>
      <xdr:spPr bwMode="auto">
        <a:xfrm>
          <a:off x="5953125" y="0"/>
          <a:ext cx="2676525" cy="9525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9525</xdr:colOff>
      <xdr:row>16</xdr:row>
      <xdr:rowOff>0</xdr:rowOff>
    </xdr:from>
    <xdr:to>
      <xdr:col>3</xdr:col>
      <xdr:colOff>0</xdr:colOff>
      <xdr:row>17</xdr:row>
      <xdr:rowOff>0</xdr:rowOff>
    </xdr:to>
    <xdr:pic>
      <xdr:nvPicPr>
        <xdr:cNvPr id="1035" name="Picture 11" descr="2326005-0007 Пиала максі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514725" y="10058400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17</xdr:row>
      <xdr:rowOff>809625</xdr:rowOff>
    </xdr:from>
    <xdr:to>
      <xdr:col>3</xdr:col>
      <xdr:colOff>0</xdr:colOff>
      <xdr:row>19</xdr:row>
      <xdr:rowOff>0</xdr:rowOff>
    </xdr:to>
    <xdr:pic>
      <xdr:nvPicPr>
        <xdr:cNvPr id="1037" name="Picture 13" descr="2326007-0009 Круглый большой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514725" y="11820525"/>
          <a:ext cx="1200150" cy="1104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7</xdr:row>
      <xdr:rowOff>9525</xdr:rowOff>
    </xdr:from>
    <xdr:to>
      <xdr:col>3</xdr:col>
      <xdr:colOff>0</xdr:colOff>
      <xdr:row>8</xdr:row>
      <xdr:rowOff>0</xdr:rowOff>
    </xdr:to>
    <xdr:pic>
      <xdr:nvPicPr>
        <xdr:cNvPr id="1039" name="Picture 15" descr="2326009-0001 Кристалл"/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514725" y="1485900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15</xdr:row>
      <xdr:rowOff>0</xdr:rowOff>
    </xdr:from>
    <xdr:to>
      <xdr:col>3</xdr:col>
      <xdr:colOff>0</xdr:colOff>
      <xdr:row>16</xdr:row>
      <xdr:rowOff>9525</xdr:rowOff>
    </xdr:to>
    <xdr:pic>
      <xdr:nvPicPr>
        <xdr:cNvPr id="1034" name="Picture 10" descr="2326004-0006 Оазис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514725" y="9096375"/>
          <a:ext cx="1200150" cy="971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12</xdr:row>
      <xdr:rowOff>0</xdr:rowOff>
    </xdr:from>
    <xdr:to>
      <xdr:col>3</xdr:col>
      <xdr:colOff>0</xdr:colOff>
      <xdr:row>13</xdr:row>
      <xdr:rowOff>0</xdr:rowOff>
    </xdr:to>
    <xdr:pic>
      <xdr:nvPicPr>
        <xdr:cNvPr id="1033" name="Picture 9" descr="2326003-0005 Вирджи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514725" y="6238875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65</xdr:row>
      <xdr:rowOff>9525</xdr:rowOff>
    </xdr:from>
    <xdr:to>
      <xdr:col>3</xdr:col>
      <xdr:colOff>0</xdr:colOff>
      <xdr:row>67</xdr:row>
      <xdr:rowOff>9525</xdr:rowOff>
    </xdr:to>
    <xdr:pic>
      <xdr:nvPicPr>
        <xdr:cNvPr id="1047" name="Picture 23" descr="853071258_w800_h640_yagel_macro_0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514725" y="55140225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71</xdr:row>
      <xdr:rowOff>9525</xdr:rowOff>
    </xdr:from>
    <xdr:to>
      <xdr:col>3</xdr:col>
      <xdr:colOff>0</xdr:colOff>
      <xdr:row>73</xdr:row>
      <xdr:rowOff>0</xdr:rowOff>
    </xdr:to>
    <xdr:pic>
      <xdr:nvPicPr>
        <xdr:cNvPr id="1049" name="Picture 25" descr="853073546_w800_h640_yagel_macro_0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514725" y="57997725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44</xdr:row>
      <xdr:rowOff>9525</xdr:rowOff>
    </xdr:from>
    <xdr:to>
      <xdr:col>3</xdr:col>
      <xdr:colOff>0</xdr:colOff>
      <xdr:row>45</xdr:row>
      <xdr:rowOff>9525</xdr:rowOff>
    </xdr:to>
    <xdr:pic>
      <xdr:nvPicPr>
        <xdr:cNvPr id="1051" name="Picture 27" descr="0012 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t="12152" b="12152"/>
        <a:stretch>
          <a:fillRect/>
        </a:stretch>
      </xdr:blipFill>
      <xdr:spPr bwMode="auto">
        <a:xfrm>
          <a:off x="3514725" y="36014025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45</xdr:row>
      <xdr:rowOff>9525</xdr:rowOff>
    </xdr:from>
    <xdr:to>
      <xdr:col>3</xdr:col>
      <xdr:colOff>0</xdr:colOff>
      <xdr:row>46</xdr:row>
      <xdr:rowOff>9525</xdr:rowOff>
    </xdr:to>
    <xdr:pic>
      <xdr:nvPicPr>
        <xdr:cNvPr id="1053" name="Picture 29" descr="0013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t="9145"/>
        <a:stretch>
          <a:fillRect/>
        </a:stretch>
      </xdr:blipFill>
      <xdr:spPr bwMode="auto">
        <a:xfrm>
          <a:off x="3514725" y="36966525"/>
          <a:ext cx="1200150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48</xdr:row>
      <xdr:rowOff>0</xdr:rowOff>
    </xdr:from>
    <xdr:to>
      <xdr:col>3</xdr:col>
      <xdr:colOff>0</xdr:colOff>
      <xdr:row>49</xdr:row>
      <xdr:rowOff>19050</xdr:rowOff>
    </xdr:to>
    <xdr:pic>
      <xdr:nvPicPr>
        <xdr:cNvPr id="1058" name="Picture 34" descr="0015 мини цилиндр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14725" y="39833550"/>
          <a:ext cx="1200150" cy="971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51</xdr:row>
      <xdr:rowOff>9525</xdr:rowOff>
    </xdr:from>
    <xdr:to>
      <xdr:col>3</xdr:col>
      <xdr:colOff>0</xdr:colOff>
      <xdr:row>52</xdr:row>
      <xdr:rowOff>19050</xdr:rowOff>
    </xdr:to>
    <xdr:pic>
      <xdr:nvPicPr>
        <xdr:cNvPr id="1063" name="Picture 39" descr="0018 Фламинго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23622" t="14182" b="7091"/>
        <a:stretch>
          <a:fillRect/>
        </a:stretch>
      </xdr:blipFill>
      <xdr:spPr bwMode="auto">
        <a:xfrm>
          <a:off x="3514725" y="42710100"/>
          <a:ext cx="1200150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17</xdr:row>
      <xdr:rowOff>0</xdr:rowOff>
    </xdr:from>
    <xdr:to>
      <xdr:col>3</xdr:col>
      <xdr:colOff>0</xdr:colOff>
      <xdr:row>18</xdr:row>
      <xdr:rowOff>28575</xdr:rowOff>
    </xdr:to>
    <xdr:pic>
      <xdr:nvPicPr>
        <xdr:cNvPr id="1036" name="Picture 12" descr="2326006-0008 Пиала мини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14725" y="11010900"/>
          <a:ext cx="1200150" cy="990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49</xdr:row>
      <xdr:rowOff>19050</xdr:rowOff>
    </xdr:from>
    <xdr:to>
      <xdr:col>3</xdr:col>
      <xdr:colOff>9525</xdr:colOff>
      <xdr:row>50</xdr:row>
      <xdr:rowOff>19050</xdr:rowOff>
    </xdr:to>
    <xdr:pic>
      <xdr:nvPicPr>
        <xdr:cNvPr id="1059" name="Picture 35" descr="0016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l="2953" t="23622" r="2953" b="8858"/>
        <a:stretch>
          <a:fillRect/>
        </a:stretch>
      </xdr:blipFill>
      <xdr:spPr bwMode="auto">
        <a:xfrm>
          <a:off x="3514725" y="40805100"/>
          <a:ext cx="1209675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87</xdr:row>
      <xdr:rowOff>0</xdr:rowOff>
    </xdr:from>
    <xdr:to>
      <xdr:col>3</xdr:col>
      <xdr:colOff>0</xdr:colOff>
      <xdr:row>88</xdr:row>
      <xdr:rowOff>0</xdr:rowOff>
    </xdr:to>
    <xdr:pic>
      <xdr:nvPicPr>
        <xdr:cNvPr id="1068" name="Picture 44" descr="002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23622" t="14182" r="9448" b="7091"/>
        <a:stretch>
          <a:fillRect/>
        </a:stretch>
      </xdr:blipFill>
      <xdr:spPr bwMode="auto">
        <a:xfrm>
          <a:off x="3514725" y="65932050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86</xdr:row>
      <xdr:rowOff>9525</xdr:rowOff>
    </xdr:from>
    <xdr:to>
      <xdr:col>3</xdr:col>
      <xdr:colOff>0</xdr:colOff>
      <xdr:row>87</xdr:row>
      <xdr:rowOff>9525</xdr:rowOff>
    </xdr:to>
    <xdr:pic>
      <xdr:nvPicPr>
        <xdr:cNvPr id="1069" name="Picture 45" descr="002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l="28346" t="10637" r="7086" b="10637"/>
        <a:stretch>
          <a:fillRect/>
        </a:stretch>
      </xdr:blipFill>
      <xdr:spPr bwMode="auto">
        <a:xfrm>
          <a:off x="3514725" y="64989075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90</xdr:row>
      <xdr:rowOff>0</xdr:rowOff>
    </xdr:from>
    <xdr:to>
      <xdr:col>3</xdr:col>
      <xdr:colOff>0</xdr:colOff>
      <xdr:row>91</xdr:row>
      <xdr:rowOff>0</xdr:rowOff>
    </xdr:to>
    <xdr:pic>
      <xdr:nvPicPr>
        <xdr:cNvPr id="1071" name="Picture 47" descr="002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l="14919" r="4973" b="8099"/>
        <a:stretch>
          <a:fillRect/>
        </a:stretch>
      </xdr:blipFill>
      <xdr:spPr bwMode="auto">
        <a:xfrm>
          <a:off x="3514725" y="68160900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92</xdr:row>
      <xdr:rowOff>9525</xdr:rowOff>
    </xdr:from>
    <xdr:to>
      <xdr:col>3</xdr:col>
      <xdr:colOff>0</xdr:colOff>
      <xdr:row>93</xdr:row>
      <xdr:rowOff>0</xdr:rowOff>
    </xdr:to>
    <xdr:pic>
      <xdr:nvPicPr>
        <xdr:cNvPr id="1072" name="Picture 48" descr="002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t="8858" b="4430"/>
        <a:stretch>
          <a:fillRect/>
        </a:stretch>
      </xdr:blipFill>
      <xdr:spPr bwMode="auto">
        <a:xfrm>
          <a:off x="3514725" y="69608700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39</xdr:row>
      <xdr:rowOff>9525</xdr:rowOff>
    </xdr:from>
    <xdr:to>
      <xdr:col>3</xdr:col>
      <xdr:colOff>0</xdr:colOff>
      <xdr:row>40</xdr:row>
      <xdr:rowOff>0</xdr:rowOff>
    </xdr:to>
    <xdr:pic>
      <xdr:nvPicPr>
        <xdr:cNvPr id="1076" name="Picture 52" descr="868458433_w800_h640_img_447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 l="21260" t="10637" r="7086" b="10637"/>
        <a:stretch>
          <a:fillRect/>
        </a:stretch>
      </xdr:blipFill>
      <xdr:spPr bwMode="auto">
        <a:xfrm>
          <a:off x="3514725" y="31003875"/>
          <a:ext cx="1200150" cy="1123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103</xdr:row>
      <xdr:rowOff>0</xdr:rowOff>
    </xdr:from>
    <xdr:to>
      <xdr:col>3</xdr:col>
      <xdr:colOff>0</xdr:colOff>
      <xdr:row>103</xdr:row>
      <xdr:rowOff>962025</xdr:rowOff>
    </xdr:to>
    <xdr:pic>
      <xdr:nvPicPr>
        <xdr:cNvPr id="1084" name="Picture 60" descr="914665432_w800_h640_21106323_16276__20533302_n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 t="11810" b="5905"/>
        <a:stretch>
          <a:fillRect/>
        </a:stretch>
      </xdr:blipFill>
      <xdr:spPr bwMode="auto">
        <a:xfrm>
          <a:off x="3514725" y="81238725"/>
          <a:ext cx="1200150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108</xdr:row>
      <xdr:rowOff>9525</xdr:rowOff>
    </xdr:from>
    <xdr:to>
      <xdr:col>3</xdr:col>
      <xdr:colOff>0</xdr:colOff>
      <xdr:row>109</xdr:row>
      <xdr:rowOff>0</xdr:rowOff>
    </xdr:to>
    <xdr:pic>
      <xdr:nvPicPr>
        <xdr:cNvPr id="1087" name="Picture 63" descr="956454142_w800_h640_22687718_16902__90738302_n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l="18898" t="21274" r="9448"/>
        <a:stretch>
          <a:fillRect/>
        </a:stretch>
      </xdr:blipFill>
      <xdr:spPr bwMode="auto">
        <a:xfrm>
          <a:off x="3505200" y="88201500"/>
          <a:ext cx="1209675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3</xdr:col>
      <xdr:colOff>0</xdr:colOff>
      <xdr:row>110</xdr:row>
      <xdr:rowOff>0</xdr:rowOff>
    </xdr:to>
    <xdr:pic>
      <xdr:nvPicPr>
        <xdr:cNvPr id="1089" name="Picture 65" descr="956465063_w800_h640_21766702_16566__50821387_n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t="11810" b="5905"/>
        <a:stretch>
          <a:fillRect/>
        </a:stretch>
      </xdr:blipFill>
      <xdr:spPr bwMode="auto">
        <a:xfrm>
          <a:off x="3514725" y="89144475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103</xdr:row>
      <xdr:rowOff>0</xdr:rowOff>
    </xdr:from>
    <xdr:to>
      <xdr:col>3</xdr:col>
      <xdr:colOff>0</xdr:colOff>
      <xdr:row>104</xdr:row>
      <xdr:rowOff>9525</xdr:rowOff>
    </xdr:to>
    <xdr:pic>
      <xdr:nvPicPr>
        <xdr:cNvPr id="1085" name="Picture 61" descr="916873338_w800_h640_21150103_19811__11928623_n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514725" y="81238725"/>
          <a:ext cx="1200150" cy="11525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72</xdr:row>
      <xdr:rowOff>133350</xdr:rowOff>
    </xdr:from>
    <xdr:to>
      <xdr:col>3</xdr:col>
      <xdr:colOff>0</xdr:colOff>
      <xdr:row>75</xdr:row>
      <xdr:rowOff>0</xdr:rowOff>
    </xdr:to>
    <xdr:pic>
      <xdr:nvPicPr>
        <xdr:cNvPr id="1092" name="Picture 68" descr="70_baklajan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 l="33746" t="10078" r="11249" b="12599"/>
        <a:stretch>
          <a:fillRect/>
        </a:stretch>
      </xdr:blipFill>
      <xdr:spPr bwMode="auto">
        <a:xfrm>
          <a:off x="3514725" y="58931175"/>
          <a:ext cx="1200150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3</xdr:col>
      <xdr:colOff>0</xdr:colOff>
      <xdr:row>83</xdr:row>
      <xdr:rowOff>0</xdr:rowOff>
    </xdr:to>
    <xdr:pic>
      <xdr:nvPicPr>
        <xdr:cNvPr id="1093" name="Picture 69" descr="gn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514725" y="62750700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9525</xdr:colOff>
      <xdr:row>85</xdr:row>
      <xdr:rowOff>0</xdr:rowOff>
    </xdr:to>
    <xdr:pic>
      <xdr:nvPicPr>
        <xdr:cNvPr id="1094" name="Picture 70" descr="Black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 l="42520" t="35432"/>
        <a:stretch>
          <a:fillRect/>
        </a:stretch>
      </xdr:blipFill>
      <xdr:spPr bwMode="auto">
        <a:xfrm>
          <a:off x="3505200" y="63703200"/>
          <a:ext cx="121920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67</xdr:row>
      <xdr:rowOff>9525</xdr:rowOff>
    </xdr:from>
    <xdr:to>
      <xdr:col>3</xdr:col>
      <xdr:colOff>0</xdr:colOff>
      <xdr:row>69</xdr:row>
      <xdr:rowOff>0</xdr:rowOff>
    </xdr:to>
    <xdr:pic>
      <xdr:nvPicPr>
        <xdr:cNvPr id="1095" name="Picture 71" descr="Apple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l="17717" t="28346" r="24803"/>
        <a:stretch>
          <a:fillRect/>
        </a:stretch>
      </xdr:blipFill>
      <xdr:spPr bwMode="auto">
        <a:xfrm>
          <a:off x="3514725" y="56092725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77</xdr:row>
      <xdr:rowOff>9525</xdr:rowOff>
    </xdr:from>
    <xdr:to>
      <xdr:col>3</xdr:col>
      <xdr:colOff>0</xdr:colOff>
      <xdr:row>79</xdr:row>
      <xdr:rowOff>0</xdr:rowOff>
    </xdr:to>
    <xdr:pic>
      <xdr:nvPicPr>
        <xdr:cNvPr id="1096" name="Picture 72" descr="Yellow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 l="19489" t="31889" r="19489"/>
        <a:stretch>
          <a:fillRect/>
        </a:stretch>
      </xdr:blipFill>
      <xdr:spPr bwMode="auto">
        <a:xfrm>
          <a:off x="3514725" y="60855225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74</xdr:row>
      <xdr:rowOff>133350</xdr:rowOff>
    </xdr:from>
    <xdr:to>
      <xdr:col>3</xdr:col>
      <xdr:colOff>9525</xdr:colOff>
      <xdr:row>77</xdr:row>
      <xdr:rowOff>0</xdr:rowOff>
    </xdr:to>
    <xdr:pic>
      <xdr:nvPicPr>
        <xdr:cNvPr id="1097" name="Picture 73" descr="Red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 l="42520" t="21260"/>
        <a:stretch>
          <a:fillRect/>
        </a:stretch>
      </xdr:blipFill>
      <xdr:spPr bwMode="auto">
        <a:xfrm>
          <a:off x="3514725" y="59883675"/>
          <a:ext cx="1209675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79</xdr:row>
      <xdr:rowOff>9525</xdr:rowOff>
    </xdr:from>
    <xdr:to>
      <xdr:col>3</xdr:col>
      <xdr:colOff>0</xdr:colOff>
      <xdr:row>81</xdr:row>
      <xdr:rowOff>0</xdr:rowOff>
    </xdr:to>
    <xdr:pic>
      <xdr:nvPicPr>
        <xdr:cNvPr id="1098" name="Picture 74" descr="images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514725" y="61807725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139</xdr:row>
      <xdr:rowOff>0</xdr:rowOff>
    </xdr:from>
    <xdr:to>
      <xdr:col>2</xdr:col>
      <xdr:colOff>304800</xdr:colOff>
      <xdr:row>139</xdr:row>
      <xdr:rowOff>304800</xdr:rowOff>
    </xdr:to>
    <xdr:sp macro="" textlink="">
      <xdr:nvSpPr>
        <xdr:cNvPr id="1099" name="AutoShape 75" descr="Картинки по запросу Аихризон зеленый"/>
        <xdr:cNvSpPr>
          <a:spLocks noChangeAspect="1" noChangeArrowheads="1"/>
        </xdr:cNvSpPr>
      </xdr:nvSpPr>
      <xdr:spPr bwMode="auto">
        <a:xfrm>
          <a:off x="3505200" y="1162145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139</xdr:row>
      <xdr:rowOff>0</xdr:rowOff>
    </xdr:from>
    <xdr:to>
      <xdr:col>2</xdr:col>
      <xdr:colOff>304800</xdr:colOff>
      <xdr:row>139</xdr:row>
      <xdr:rowOff>304800</xdr:rowOff>
    </xdr:to>
    <xdr:sp macro="" textlink="">
      <xdr:nvSpPr>
        <xdr:cNvPr id="1100" name="AutoShape 76" descr="Картинки по запросу Аихризон зеленый"/>
        <xdr:cNvSpPr>
          <a:spLocks noChangeAspect="1" noChangeArrowheads="1"/>
        </xdr:cNvSpPr>
      </xdr:nvSpPr>
      <xdr:spPr bwMode="auto">
        <a:xfrm>
          <a:off x="3505200" y="1162145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9525</xdr:colOff>
      <xdr:row>144</xdr:row>
      <xdr:rowOff>0</xdr:rowOff>
    </xdr:from>
    <xdr:to>
      <xdr:col>3</xdr:col>
      <xdr:colOff>0</xdr:colOff>
      <xdr:row>145</xdr:row>
      <xdr:rowOff>19050</xdr:rowOff>
    </xdr:to>
    <xdr:pic>
      <xdr:nvPicPr>
        <xdr:cNvPr id="1101" name="Picture 77" descr="0045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 l="31889" t="15955" r="7086" b="15955"/>
        <a:stretch>
          <a:fillRect/>
        </a:stretch>
      </xdr:blipFill>
      <xdr:spPr bwMode="auto">
        <a:xfrm>
          <a:off x="3514725" y="120977025"/>
          <a:ext cx="1200150" cy="971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139</xdr:row>
      <xdr:rowOff>9525</xdr:rowOff>
    </xdr:from>
    <xdr:to>
      <xdr:col>3</xdr:col>
      <xdr:colOff>0</xdr:colOff>
      <xdr:row>140</xdr:row>
      <xdr:rowOff>0</xdr:rowOff>
    </xdr:to>
    <xdr:pic>
      <xdr:nvPicPr>
        <xdr:cNvPr id="1102" name="Picture 78" descr="004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 l="31004" t="13292" b="6647"/>
        <a:stretch>
          <a:fillRect/>
        </a:stretch>
      </xdr:blipFill>
      <xdr:spPr bwMode="auto">
        <a:xfrm>
          <a:off x="3514725" y="116224050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140</xdr:row>
      <xdr:rowOff>0</xdr:rowOff>
    </xdr:from>
    <xdr:to>
      <xdr:col>3</xdr:col>
      <xdr:colOff>0</xdr:colOff>
      <xdr:row>141</xdr:row>
      <xdr:rowOff>0</xdr:rowOff>
    </xdr:to>
    <xdr:pic>
      <xdr:nvPicPr>
        <xdr:cNvPr id="1103" name="Picture 79" descr="004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 l="28346" t="15955" r="3543" b="10637"/>
        <a:stretch>
          <a:fillRect/>
        </a:stretch>
      </xdr:blipFill>
      <xdr:spPr bwMode="auto">
        <a:xfrm>
          <a:off x="3514725" y="117167025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141</xdr:row>
      <xdr:rowOff>0</xdr:rowOff>
    </xdr:from>
    <xdr:to>
      <xdr:col>3</xdr:col>
      <xdr:colOff>0</xdr:colOff>
      <xdr:row>142</xdr:row>
      <xdr:rowOff>28575</xdr:rowOff>
    </xdr:to>
    <xdr:pic>
      <xdr:nvPicPr>
        <xdr:cNvPr id="1104" name="Picture 80" descr="004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 l="17717" b="5318"/>
        <a:stretch>
          <a:fillRect/>
        </a:stretch>
      </xdr:blipFill>
      <xdr:spPr bwMode="auto">
        <a:xfrm>
          <a:off x="3514725" y="118119525"/>
          <a:ext cx="1200150" cy="9810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3</xdr:col>
      <xdr:colOff>0</xdr:colOff>
      <xdr:row>143</xdr:row>
      <xdr:rowOff>19050</xdr:rowOff>
    </xdr:to>
    <xdr:pic>
      <xdr:nvPicPr>
        <xdr:cNvPr id="1105" name="Picture 81" descr="0043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 l="17717"/>
        <a:stretch>
          <a:fillRect/>
        </a:stretch>
      </xdr:blipFill>
      <xdr:spPr bwMode="auto">
        <a:xfrm>
          <a:off x="3514725" y="119072025"/>
          <a:ext cx="1200150" cy="971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142</xdr:row>
      <xdr:rowOff>923925</xdr:rowOff>
    </xdr:from>
    <xdr:to>
      <xdr:col>3</xdr:col>
      <xdr:colOff>0</xdr:colOff>
      <xdr:row>144</xdr:row>
      <xdr:rowOff>19050</xdr:rowOff>
    </xdr:to>
    <xdr:pic>
      <xdr:nvPicPr>
        <xdr:cNvPr id="1106" name="Picture 82" descr="004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 l="35432" t="26591" r="10629" b="10637"/>
        <a:stretch>
          <a:fillRect/>
        </a:stretch>
      </xdr:blipFill>
      <xdr:spPr bwMode="auto">
        <a:xfrm>
          <a:off x="3514725" y="119995950"/>
          <a:ext cx="1200150" cy="10001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145</xdr:row>
      <xdr:rowOff>19050</xdr:rowOff>
    </xdr:from>
    <xdr:to>
      <xdr:col>3</xdr:col>
      <xdr:colOff>0</xdr:colOff>
      <xdr:row>146</xdr:row>
      <xdr:rowOff>57150</xdr:rowOff>
    </xdr:to>
    <xdr:pic>
      <xdr:nvPicPr>
        <xdr:cNvPr id="1108" name="Picture 84" descr="0046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 l="28346" t="10637" r="7086" b="15955"/>
        <a:stretch>
          <a:fillRect/>
        </a:stretch>
      </xdr:blipFill>
      <xdr:spPr bwMode="auto">
        <a:xfrm>
          <a:off x="3514725" y="121948575"/>
          <a:ext cx="1200150" cy="990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146</xdr:row>
      <xdr:rowOff>19050</xdr:rowOff>
    </xdr:from>
    <xdr:to>
      <xdr:col>3</xdr:col>
      <xdr:colOff>0</xdr:colOff>
      <xdr:row>147</xdr:row>
      <xdr:rowOff>0</xdr:rowOff>
    </xdr:to>
    <xdr:pic>
      <xdr:nvPicPr>
        <xdr:cNvPr id="1109" name="Picture 85" descr="0047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 l="24803" t="21274" r="7086" b="15955"/>
        <a:stretch>
          <a:fillRect/>
        </a:stretch>
      </xdr:blipFill>
      <xdr:spPr bwMode="auto">
        <a:xfrm>
          <a:off x="3514725" y="122901075"/>
          <a:ext cx="1200150" cy="933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3</xdr:col>
      <xdr:colOff>0</xdr:colOff>
      <xdr:row>148</xdr:row>
      <xdr:rowOff>0</xdr:rowOff>
    </xdr:to>
    <xdr:pic>
      <xdr:nvPicPr>
        <xdr:cNvPr id="1107" name="Picture 83" descr="0048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 l="31889" t="21274" r="14174" b="15955"/>
        <a:stretch>
          <a:fillRect/>
        </a:stretch>
      </xdr:blipFill>
      <xdr:spPr bwMode="auto">
        <a:xfrm>
          <a:off x="3514725" y="123834525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149</xdr:row>
      <xdr:rowOff>942975</xdr:rowOff>
    </xdr:from>
    <xdr:to>
      <xdr:col>3</xdr:col>
      <xdr:colOff>0</xdr:colOff>
      <xdr:row>151</xdr:row>
      <xdr:rowOff>0</xdr:rowOff>
    </xdr:to>
    <xdr:pic>
      <xdr:nvPicPr>
        <xdr:cNvPr id="1110" name="Picture 86" descr="0051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 l="21260" t="5318" r="10629" b="10637"/>
        <a:stretch>
          <a:fillRect/>
        </a:stretch>
      </xdr:blipFill>
      <xdr:spPr bwMode="auto">
        <a:xfrm>
          <a:off x="3514725" y="126682500"/>
          <a:ext cx="1200150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3</xdr:col>
      <xdr:colOff>0</xdr:colOff>
      <xdr:row>149</xdr:row>
      <xdr:rowOff>0</xdr:rowOff>
    </xdr:to>
    <xdr:pic>
      <xdr:nvPicPr>
        <xdr:cNvPr id="1111" name="Picture 87" descr="0049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 l="17717" t="5318" r="3543" b="10637"/>
        <a:stretch>
          <a:fillRect/>
        </a:stretch>
      </xdr:blipFill>
      <xdr:spPr bwMode="auto">
        <a:xfrm>
          <a:off x="3514725" y="124787025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149</xdr:row>
      <xdr:rowOff>9525</xdr:rowOff>
    </xdr:from>
    <xdr:to>
      <xdr:col>3</xdr:col>
      <xdr:colOff>0</xdr:colOff>
      <xdr:row>150</xdr:row>
      <xdr:rowOff>9525</xdr:rowOff>
    </xdr:to>
    <xdr:pic>
      <xdr:nvPicPr>
        <xdr:cNvPr id="1112" name="Picture 88" descr="005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 l="35432" t="15955" r="10629" b="15955"/>
        <a:stretch>
          <a:fillRect/>
        </a:stretch>
      </xdr:blipFill>
      <xdr:spPr bwMode="auto">
        <a:xfrm>
          <a:off x="3514725" y="125749050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152</xdr:row>
      <xdr:rowOff>9525</xdr:rowOff>
    </xdr:from>
    <xdr:to>
      <xdr:col>3</xdr:col>
      <xdr:colOff>0</xdr:colOff>
      <xdr:row>153</xdr:row>
      <xdr:rowOff>0</xdr:rowOff>
    </xdr:to>
    <xdr:pic>
      <xdr:nvPicPr>
        <xdr:cNvPr id="1113" name="Picture 89" descr="0053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 l="31889" t="15955" r="7086" b="10637"/>
        <a:stretch>
          <a:fillRect/>
        </a:stretch>
      </xdr:blipFill>
      <xdr:spPr bwMode="auto">
        <a:xfrm>
          <a:off x="3514725" y="128606550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151</xdr:row>
      <xdr:rowOff>9525</xdr:rowOff>
    </xdr:from>
    <xdr:to>
      <xdr:col>3</xdr:col>
      <xdr:colOff>0</xdr:colOff>
      <xdr:row>152</xdr:row>
      <xdr:rowOff>0</xdr:rowOff>
    </xdr:to>
    <xdr:pic>
      <xdr:nvPicPr>
        <xdr:cNvPr id="1114" name="Picture 90" descr="0052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 l="38977" t="26591" r="17717" b="15955"/>
        <a:stretch>
          <a:fillRect/>
        </a:stretch>
      </xdr:blipFill>
      <xdr:spPr bwMode="auto">
        <a:xfrm>
          <a:off x="3514725" y="127654050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3</xdr:col>
      <xdr:colOff>0</xdr:colOff>
      <xdr:row>160</xdr:row>
      <xdr:rowOff>9525</xdr:rowOff>
    </xdr:to>
    <xdr:pic>
      <xdr:nvPicPr>
        <xdr:cNvPr id="1115" name="Picture 91" descr="0060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 l="21260" t="5318" r="10629" b="10637"/>
        <a:stretch>
          <a:fillRect/>
        </a:stretch>
      </xdr:blipFill>
      <xdr:spPr bwMode="auto">
        <a:xfrm>
          <a:off x="3514725" y="135264525"/>
          <a:ext cx="1200150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152</xdr:row>
      <xdr:rowOff>942975</xdr:rowOff>
    </xdr:from>
    <xdr:to>
      <xdr:col>3</xdr:col>
      <xdr:colOff>0</xdr:colOff>
      <xdr:row>154</xdr:row>
      <xdr:rowOff>0</xdr:rowOff>
    </xdr:to>
    <xdr:pic>
      <xdr:nvPicPr>
        <xdr:cNvPr id="1116" name="Picture 92" descr="005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 l="24803" t="10637" r="10629" b="21274"/>
        <a:stretch>
          <a:fillRect/>
        </a:stretch>
      </xdr:blipFill>
      <xdr:spPr bwMode="auto">
        <a:xfrm>
          <a:off x="3514725" y="129540000"/>
          <a:ext cx="1200150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155</xdr:row>
      <xdr:rowOff>9525</xdr:rowOff>
    </xdr:from>
    <xdr:to>
      <xdr:col>3</xdr:col>
      <xdr:colOff>0</xdr:colOff>
      <xdr:row>156</xdr:row>
      <xdr:rowOff>9525</xdr:rowOff>
    </xdr:to>
    <xdr:pic>
      <xdr:nvPicPr>
        <xdr:cNvPr id="1118" name="Picture 94" descr="0056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 l="28346" t="17728" r="14174" b="14182"/>
        <a:stretch>
          <a:fillRect/>
        </a:stretch>
      </xdr:blipFill>
      <xdr:spPr bwMode="auto">
        <a:xfrm>
          <a:off x="3514725" y="131464050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156</xdr:row>
      <xdr:rowOff>0</xdr:rowOff>
    </xdr:from>
    <xdr:to>
      <xdr:col>3</xdr:col>
      <xdr:colOff>0</xdr:colOff>
      <xdr:row>157</xdr:row>
      <xdr:rowOff>0</xdr:rowOff>
    </xdr:to>
    <xdr:pic>
      <xdr:nvPicPr>
        <xdr:cNvPr id="1119" name="Picture 95" descr="0057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 l="28346" t="13295" r="10629" b="7977"/>
        <a:stretch>
          <a:fillRect/>
        </a:stretch>
      </xdr:blipFill>
      <xdr:spPr bwMode="auto">
        <a:xfrm>
          <a:off x="3514725" y="132407025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157</xdr:row>
      <xdr:rowOff>9525</xdr:rowOff>
    </xdr:from>
    <xdr:to>
      <xdr:col>3</xdr:col>
      <xdr:colOff>0</xdr:colOff>
      <xdr:row>158</xdr:row>
      <xdr:rowOff>0</xdr:rowOff>
    </xdr:to>
    <xdr:pic>
      <xdr:nvPicPr>
        <xdr:cNvPr id="1120" name="Picture 96" descr="0058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 l="24803" t="21274" r="14174" b="5318"/>
        <a:stretch>
          <a:fillRect/>
        </a:stretch>
      </xdr:blipFill>
      <xdr:spPr bwMode="auto">
        <a:xfrm>
          <a:off x="3514725" y="133369050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158</xdr:row>
      <xdr:rowOff>0</xdr:rowOff>
    </xdr:from>
    <xdr:to>
      <xdr:col>3</xdr:col>
      <xdr:colOff>0</xdr:colOff>
      <xdr:row>159</xdr:row>
      <xdr:rowOff>0</xdr:rowOff>
    </xdr:to>
    <xdr:pic>
      <xdr:nvPicPr>
        <xdr:cNvPr id="1121" name="Picture 97" descr="0059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 l="28346" t="26591" r="10629" b="10637"/>
        <a:stretch>
          <a:fillRect/>
        </a:stretch>
      </xdr:blipFill>
      <xdr:spPr bwMode="auto">
        <a:xfrm>
          <a:off x="3514725" y="134312025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160</xdr:row>
      <xdr:rowOff>9525</xdr:rowOff>
    </xdr:from>
    <xdr:to>
      <xdr:col>3</xdr:col>
      <xdr:colOff>0</xdr:colOff>
      <xdr:row>161</xdr:row>
      <xdr:rowOff>19050</xdr:rowOff>
    </xdr:to>
    <xdr:pic>
      <xdr:nvPicPr>
        <xdr:cNvPr id="1122" name="Picture 98" descr="0061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 l="35432" t="26591" r="14174" b="21274"/>
        <a:stretch>
          <a:fillRect/>
        </a:stretch>
      </xdr:blipFill>
      <xdr:spPr bwMode="auto">
        <a:xfrm>
          <a:off x="3514725" y="136226550"/>
          <a:ext cx="1200150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182</xdr:row>
      <xdr:rowOff>9525</xdr:rowOff>
    </xdr:from>
    <xdr:to>
      <xdr:col>3</xdr:col>
      <xdr:colOff>0</xdr:colOff>
      <xdr:row>183</xdr:row>
      <xdr:rowOff>9525</xdr:rowOff>
    </xdr:to>
    <xdr:pic>
      <xdr:nvPicPr>
        <xdr:cNvPr id="1123" name="Picture 99" descr="0083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 l="28346" t="21274" r="10629" b="15955"/>
        <a:stretch>
          <a:fillRect/>
        </a:stretch>
      </xdr:blipFill>
      <xdr:spPr bwMode="auto">
        <a:xfrm>
          <a:off x="3514725" y="157181550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161</xdr:row>
      <xdr:rowOff>0</xdr:rowOff>
    </xdr:from>
    <xdr:to>
      <xdr:col>3</xdr:col>
      <xdr:colOff>0</xdr:colOff>
      <xdr:row>162</xdr:row>
      <xdr:rowOff>0</xdr:rowOff>
    </xdr:to>
    <xdr:pic>
      <xdr:nvPicPr>
        <xdr:cNvPr id="1125" name="Picture 101" descr="0062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 l="24803" t="10637" r="10629" b="5318"/>
        <a:stretch>
          <a:fillRect/>
        </a:stretch>
      </xdr:blipFill>
      <xdr:spPr bwMode="auto">
        <a:xfrm>
          <a:off x="3514725" y="137169525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165</xdr:row>
      <xdr:rowOff>942975</xdr:rowOff>
    </xdr:from>
    <xdr:to>
      <xdr:col>3</xdr:col>
      <xdr:colOff>0</xdr:colOff>
      <xdr:row>167</xdr:row>
      <xdr:rowOff>19050</xdr:rowOff>
    </xdr:to>
    <xdr:pic>
      <xdr:nvPicPr>
        <xdr:cNvPr id="1126" name="Picture 102" descr="0067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 l="21260" t="15955" r="14174" b="10637"/>
        <a:stretch>
          <a:fillRect/>
        </a:stretch>
      </xdr:blipFill>
      <xdr:spPr bwMode="auto">
        <a:xfrm>
          <a:off x="3514725" y="141922500"/>
          <a:ext cx="1200150" cy="9810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167</xdr:row>
      <xdr:rowOff>9525</xdr:rowOff>
    </xdr:from>
    <xdr:to>
      <xdr:col>3</xdr:col>
      <xdr:colOff>0</xdr:colOff>
      <xdr:row>168</xdr:row>
      <xdr:rowOff>28575</xdr:rowOff>
    </xdr:to>
    <xdr:pic>
      <xdr:nvPicPr>
        <xdr:cNvPr id="1127" name="Picture 103" descr="006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 l="24803" t="10637" r="14174" b="21274"/>
        <a:stretch>
          <a:fillRect/>
        </a:stretch>
      </xdr:blipFill>
      <xdr:spPr bwMode="auto">
        <a:xfrm>
          <a:off x="3514725" y="142894050"/>
          <a:ext cx="1200150" cy="971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167</xdr:row>
      <xdr:rowOff>942975</xdr:rowOff>
    </xdr:from>
    <xdr:to>
      <xdr:col>3</xdr:col>
      <xdr:colOff>0</xdr:colOff>
      <xdr:row>169</xdr:row>
      <xdr:rowOff>19050</xdr:rowOff>
    </xdr:to>
    <xdr:pic>
      <xdr:nvPicPr>
        <xdr:cNvPr id="1124" name="Picture 100" descr="0069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 l="28346" t="15955" r="10629" b="10637"/>
        <a:stretch>
          <a:fillRect/>
        </a:stretch>
      </xdr:blipFill>
      <xdr:spPr bwMode="auto">
        <a:xfrm>
          <a:off x="3514725" y="143827500"/>
          <a:ext cx="1200150" cy="9810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162</xdr:row>
      <xdr:rowOff>9525</xdr:rowOff>
    </xdr:from>
    <xdr:to>
      <xdr:col>3</xdr:col>
      <xdr:colOff>0</xdr:colOff>
      <xdr:row>163</xdr:row>
      <xdr:rowOff>9525</xdr:rowOff>
    </xdr:to>
    <xdr:pic>
      <xdr:nvPicPr>
        <xdr:cNvPr id="1128" name="Picture 104" descr="0063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 l="21260" t="15955" r="10629" b="10637"/>
        <a:stretch>
          <a:fillRect/>
        </a:stretch>
      </xdr:blipFill>
      <xdr:spPr bwMode="auto">
        <a:xfrm>
          <a:off x="3514725" y="138131550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163</xdr:row>
      <xdr:rowOff>9525</xdr:rowOff>
    </xdr:from>
    <xdr:to>
      <xdr:col>3</xdr:col>
      <xdr:colOff>0</xdr:colOff>
      <xdr:row>164</xdr:row>
      <xdr:rowOff>9525</xdr:rowOff>
    </xdr:to>
    <xdr:pic>
      <xdr:nvPicPr>
        <xdr:cNvPr id="1129" name="Picture 105" descr="0064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 l="28346" t="21274" r="14174" b="10637"/>
        <a:stretch>
          <a:fillRect/>
        </a:stretch>
      </xdr:blipFill>
      <xdr:spPr bwMode="auto">
        <a:xfrm>
          <a:off x="3514725" y="139084050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165</xdr:row>
      <xdr:rowOff>0</xdr:rowOff>
    </xdr:from>
    <xdr:to>
      <xdr:col>3</xdr:col>
      <xdr:colOff>0</xdr:colOff>
      <xdr:row>166</xdr:row>
      <xdr:rowOff>9525</xdr:rowOff>
    </xdr:to>
    <xdr:pic>
      <xdr:nvPicPr>
        <xdr:cNvPr id="1130" name="Picture 106" descr="0066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 l="31889" t="21274" r="7086" b="10637"/>
        <a:stretch>
          <a:fillRect/>
        </a:stretch>
      </xdr:blipFill>
      <xdr:spPr bwMode="auto">
        <a:xfrm>
          <a:off x="3514725" y="140979525"/>
          <a:ext cx="1200150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164</xdr:row>
      <xdr:rowOff>9525</xdr:rowOff>
    </xdr:from>
    <xdr:to>
      <xdr:col>3</xdr:col>
      <xdr:colOff>0</xdr:colOff>
      <xdr:row>165</xdr:row>
      <xdr:rowOff>0</xdr:rowOff>
    </xdr:to>
    <xdr:pic>
      <xdr:nvPicPr>
        <xdr:cNvPr id="1131" name="Picture 107" descr="0065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 l="14174" t="5318" r="7086" b="10637"/>
        <a:stretch>
          <a:fillRect/>
        </a:stretch>
      </xdr:blipFill>
      <xdr:spPr bwMode="auto">
        <a:xfrm>
          <a:off x="3514725" y="140036550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170</xdr:row>
      <xdr:rowOff>9525</xdr:rowOff>
    </xdr:from>
    <xdr:to>
      <xdr:col>3</xdr:col>
      <xdr:colOff>0</xdr:colOff>
      <xdr:row>171</xdr:row>
      <xdr:rowOff>0</xdr:rowOff>
    </xdr:to>
    <xdr:pic>
      <xdr:nvPicPr>
        <xdr:cNvPr id="1132" name="Picture 108" descr="0071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 l="28346" t="26591" r="21260" b="15955"/>
        <a:stretch>
          <a:fillRect/>
        </a:stretch>
      </xdr:blipFill>
      <xdr:spPr bwMode="auto">
        <a:xfrm>
          <a:off x="3514725" y="145751550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169</xdr:row>
      <xdr:rowOff>9525</xdr:rowOff>
    </xdr:from>
    <xdr:to>
      <xdr:col>3</xdr:col>
      <xdr:colOff>0</xdr:colOff>
      <xdr:row>170</xdr:row>
      <xdr:rowOff>28575</xdr:rowOff>
    </xdr:to>
    <xdr:pic>
      <xdr:nvPicPr>
        <xdr:cNvPr id="1133" name="Picture 109" descr="0070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 l="17717" t="5318" r="7086" b="5318"/>
        <a:stretch>
          <a:fillRect/>
        </a:stretch>
      </xdr:blipFill>
      <xdr:spPr bwMode="auto">
        <a:xfrm>
          <a:off x="3514725" y="144799050"/>
          <a:ext cx="1200150" cy="971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170</xdr:row>
      <xdr:rowOff>942975</xdr:rowOff>
    </xdr:from>
    <xdr:to>
      <xdr:col>3</xdr:col>
      <xdr:colOff>0</xdr:colOff>
      <xdr:row>172</xdr:row>
      <xdr:rowOff>38100</xdr:rowOff>
    </xdr:to>
    <xdr:pic>
      <xdr:nvPicPr>
        <xdr:cNvPr id="1134" name="Picture 110" descr="0072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 l="21260" t="5318" r="10629" b="15955"/>
        <a:stretch>
          <a:fillRect/>
        </a:stretch>
      </xdr:blipFill>
      <xdr:spPr bwMode="auto">
        <a:xfrm>
          <a:off x="3514725" y="146685000"/>
          <a:ext cx="1200150" cy="10001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172</xdr:row>
      <xdr:rowOff>9525</xdr:rowOff>
    </xdr:from>
    <xdr:to>
      <xdr:col>3</xdr:col>
      <xdr:colOff>0</xdr:colOff>
      <xdr:row>173</xdr:row>
      <xdr:rowOff>28575</xdr:rowOff>
    </xdr:to>
    <xdr:pic>
      <xdr:nvPicPr>
        <xdr:cNvPr id="1135" name="Picture 111" descr="0073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 l="24803" t="15955" r="10629" b="10637"/>
        <a:stretch>
          <a:fillRect/>
        </a:stretch>
      </xdr:blipFill>
      <xdr:spPr bwMode="auto">
        <a:xfrm>
          <a:off x="3514725" y="147656550"/>
          <a:ext cx="1200150" cy="971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173</xdr:row>
      <xdr:rowOff>9525</xdr:rowOff>
    </xdr:from>
    <xdr:to>
      <xdr:col>3</xdr:col>
      <xdr:colOff>0</xdr:colOff>
      <xdr:row>174</xdr:row>
      <xdr:rowOff>0</xdr:rowOff>
    </xdr:to>
    <xdr:pic>
      <xdr:nvPicPr>
        <xdr:cNvPr id="1136" name="Picture 112" descr="0074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 l="35432" t="21274" r="14174" b="15955"/>
        <a:stretch>
          <a:fillRect/>
        </a:stretch>
      </xdr:blipFill>
      <xdr:spPr bwMode="auto">
        <a:xfrm>
          <a:off x="3514725" y="148609050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177</xdr:row>
      <xdr:rowOff>9525</xdr:rowOff>
    </xdr:from>
    <xdr:to>
      <xdr:col>3</xdr:col>
      <xdr:colOff>0</xdr:colOff>
      <xdr:row>178</xdr:row>
      <xdr:rowOff>9525</xdr:rowOff>
    </xdr:to>
    <xdr:pic>
      <xdr:nvPicPr>
        <xdr:cNvPr id="1137" name="Picture 113" descr="0078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 l="21260" t="5318" r="10629" b="15955"/>
        <a:stretch>
          <a:fillRect/>
        </a:stretch>
      </xdr:blipFill>
      <xdr:spPr bwMode="auto">
        <a:xfrm>
          <a:off x="3514725" y="152419050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174</xdr:row>
      <xdr:rowOff>0</xdr:rowOff>
    </xdr:from>
    <xdr:to>
      <xdr:col>3</xdr:col>
      <xdr:colOff>0</xdr:colOff>
      <xdr:row>175</xdr:row>
      <xdr:rowOff>9525</xdr:rowOff>
    </xdr:to>
    <xdr:pic>
      <xdr:nvPicPr>
        <xdr:cNvPr id="1138" name="Picture 114" descr="0075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 l="28346" t="10637" r="10629" b="10637"/>
        <a:stretch>
          <a:fillRect/>
        </a:stretch>
      </xdr:blipFill>
      <xdr:spPr bwMode="auto">
        <a:xfrm>
          <a:off x="3514725" y="149552025"/>
          <a:ext cx="1200150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175</xdr:row>
      <xdr:rowOff>9525</xdr:rowOff>
    </xdr:from>
    <xdr:to>
      <xdr:col>3</xdr:col>
      <xdr:colOff>0</xdr:colOff>
      <xdr:row>176</xdr:row>
      <xdr:rowOff>0</xdr:rowOff>
    </xdr:to>
    <xdr:pic>
      <xdr:nvPicPr>
        <xdr:cNvPr id="1139" name="Picture 115" descr="0076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 l="35432" t="21274" r="10629" b="15955"/>
        <a:stretch>
          <a:fillRect/>
        </a:stretch>
      </xdr:blipFill>
      <xdr:spPr bwMode="auto">
        <a:xfrm>
          <a:off x="3514725" y="150514050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176</xdr:row>
      <xdr:rowOff>9525</xdr:rowOff>
    </xdr:from>
    <xdr:to>
      <xdr:col>3</xdr:col>
      <xdr:colOff>9525</xdr:colOff>
      <xdr:row>177</xdr:row>
      <xdr:rowOff>0</xdr:rowOff>
    </xdr:to>
    <xdr:pic>
      <xdr:nvPicPr>
        <xdr:cNvPr id="1140" name="Picture 116" descr="0077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 l="42520" t="21274" r="10629" b="26591"/>
        <a:stretch>
          <a:fillRect/>
        </a:stretch>
      </xdr:blipFill>
      <xdr:spPr bwMode="auto">
        <a:xfrm>
          <a:off x="3514725" y="151466550"/>
          <a:ext cx="1209675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183</xdr:row>
      <xdr:rowOff>9525</xdr:rowOff>
    </xdr:from>
    <xdr:to>
      <xdr:col>3</xdr:col>
      <xdr:colOff>0</xdr:colOff>
      <xdr:row>184</xdr:row>
      <xdr:rowOff>0</xdr:rowOff>
    </xdr:to>
    <xdr:pic>
      <xdr:nvPicPr>
        <xdr:cNvPr id="1141" name="Picture 117" descr="0084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 l="17717" t="15955" r="7086" b="5318"/>
        <a:stretch>
          <a:fillRect/>
        </a:stretch>
      </xdr:blipFill>
      <xdr:spPr bwMode="auto">
        <a:xfrm>
          <a:off x="3514725" y="158134050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180</xdr:row>
      <xdr:rowOff>923925</xdr:rowOff>
    </xdr:from>
    <xdr:to>
      <xdr:col>3</xdr:col>
      <xdr:colOff>0</xdr:colOff>
      <xdr:row>182</xdr:row>
      <xdr:rowOff>19050</xdr:rowOff>
    </xdr:to>
    <xdr:pic>
      <xdr:nvPicPr>
        <xdr:cNvPr id="1142" name="Picture 118" descr="0082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 l="28346" t="15955" r="7086" b="10637"/>
        <a:stretch>
          <a:fillRect/>
        </a:stretch>
      </xdr:blipFill>
      <xdr:spPr bwMode="auto">
        <a:xfrm>
          <a:off x="3514725" y="156190950"/>
          <a:ext cx="1200150" cy="10001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178</xdr:row>
      <xdr:rowOff>0</xdr:rowOff>
    </xdr:from>
    <xdr:to>
      <xdr:col>3</xdr:col>
      <xdr:colOff>0</xdr:colOff>
      <xdr:row>179</xdr:row>
      <xdr:rowOff>0</xdr:rowOff>
    </xdr:to>
    <xdr:pic>
      <xdr:nvPicPr>
        <xdr:cNvPr id="1143" name="Picture 119" descr="0079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 l="38977" t="10637" r="7086" b="15955"/>
        <a:stretch>
          <a:fillRect/>
        </a:stretch>
      </xdr:blipFill>
      <xdr:spPr bwMode="auto">
        <a:xfrm>
          <a:off x="3514725" y="153362025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3</xdr:col>
      <xdr:colOff>0</xdr:colOff>
      <xdr:row>180</xdr:row>
      <xdr:rowOff>19050</xdr:rowOff>
    </xdr:to>
    <xdr:pic>
      <xdr:nvPicPr>
        <xdr:cNvPr id="1144" name="Picture 120" descr="0080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 l="35432" t="26591" r="14174" b="15955"/>
        <a:stretch>
          <a:fillRect/>
        </a:stretch>
      </xdr:blipFill>
      <xdr:spPr bwMode="auto">
        <a:xfrm>
          <a:off x="3514725" y="154314525"/>
          <a:ext cx="1200150" cy="971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180</xdr:row>
      <xdr:rowOff>0</xdr:rowOff>
    </xdr:from>
    <xdr:to>
      <xdr:col>3</xdr:col>
      <xdr:colOff>0</xdr:colOff>
      <xdr:row>181</xdr:row>
      <xdr:rowOff>0</xdr:rowOff>
    </xdr:to>
    <xdr:pic>
      <xdr:nvPicPr>
        <xdr:cNvPr id="1145" name="Picture 121" descr="008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 l="24803" t="21274" r="10629" b="10637"/>
        <a:stretch>
          <a:fillRect/>
        </a:stretch>
      </xdr:blipFill>
      <xdr:spPr bwMode="auto">
        <a:xfrm>
          <a:off x="3514725" y="155267025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185</xdr:row>
      <xdr:rowOff>942975</xdr:rowOff>
    </xdr:from>
    <xdr:to>
      <xdr:col>3</xdr:col>
      <xdr:colOff>0</xdr:colOff>
      <xdr:row>187</xdr:row>
      <xdr:rowOff>0</xdr:rowOff>
    </xdr:to>
    <xdr:pic>
      <xdr:nvPicPr>
        <xdr:cNvPr id="1146" name="Picture 122" descr="0087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 l="35432" t="29251" r="10629" b="10637"/>
        <a:stretch>
          <a:fillRect/>
        </a:stretch>
      </xdr:blipFill>
      <xdr:spPr bwMode="auto">
        <a:xfrm>
          <a:off x="3514725" y="160972500"/>
          <a:ext cx="1200150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184</xdr:row>
      <xdr:rowOff>9525</xdr:rowOff>
    </xdr:from>
    <xdr:to>
      <xdr:col>3</xdr:col>
      <xdr:colOff>0</xdr:colOff>
      <xdr:row>185</xdr:row>
      <xdr:rowOff>0</xdr:rowOff>
    </xdr:to>
    <xdr:pic>
      <xdr:nvPicPr>
        <xdr:cNvPr id="1147" name="Picture 123" descr="0085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 l="38977" t="23932" r="10629" b="15955"/>
        <a:stretch>
          <a:fillRect/>
        </a:stretch>
      </xdr:blipFill>
      <xdr:spPr bwMode="auto">
        <a:xfrm>
          <a:off x="3514725" y="159086550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3</xdr:col>
      <xdr:colOff>0</xdr:colOff>
      <xdr:row>186</xdr:row>
      <xdr:rowOff>9525</xdr:rowOff>
    </xdr:to>
    <xdr:pic>
      <xdr:nvPicPr>
        <xdr:cNvPr id="1148" name="Picture 124" descr="0086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 l="24803" t="15955" r="10629" b="15955"/>
        <a:stretch>
          <a:fillRect/>
        </a:stretch>
      </xdr:blipFill>
      <xdr:spPr bwMode="auto">
        <a:xfrm>
          <a:off x="3514725" y="160029525"/>
          <a:ext cx="1200150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188</xdr:row>
      <xdr:rowOff>933450</xdr:rowOff>
    </xdr:from>
    <xdr:to>
      <xdr:col>3</xdr:col>
      <xdr:colOff>0</xdr:colOff>
      <xdr:row>190</xdr:row>
      <xdr:rowOff>9525</xdr:rowOff>
    </xdr:to>
    <xdr:pic>
      <xdr:nvPicPr>
        <xdr:cNvPr id="1149" name="Picture 125" descr="0090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 l="31889" t="15955" r="14174" b="15955"/>
        <a:stretch>
          <a:fillRect/>
        </a:stretch>
      </xdr:blipFill>
      <xdr:spPr bwMode="auto">
        <a:xfrm>
          <a:off x="3514725" y="163820475"/>
          <a:ext cx="1200150" cy="9810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186</xdr:row>
      <xdr:rowOff>933450</xdr:rowOff>
    </xdr:from>
    <xdr:to>
      <xdr:col>3</xdr:col>
      <xdr:colOff>0</xdr:colOff>
      <xdr:row>188</xdr:row>
      <xdr:rowOff>28575</xdr:rowOff>
    </xdr:to>
    <xdr:pic>
      <xdr:nvPicPr>
        <xdr:cNvPr id="1150" name="Picture 126" descr="0088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 l="23622" t="7091" r="14174" b="21274"/>
        <a:stretch>
          <a:fillRect/>
        </a:stretch>
      </xdr:blipFill>
      <xdr:spPr bwMode="auto">
        <a:xfrm>
          <a:off x="3514725" y="161915475"/>
          <a:ext cx="1200150" cy="10001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188</xdr:row>
      <xdr:rowOff>9525</xdr:rowOff>
    </xdr:from>
    <xdr:to>
      <xdr:col>3</xdr:col>
      <xdr:colOff>0</xdr:colOff>
      <xdr:row>189</xdr:row>
      <xdr:rowOff>0</xdr:rowOff>
    </xdr:to>
    <xdr:pic>
      <xdr:nvPicPr>
        <xdr:cNvPr id="1151" name="Picture 127" descr="0089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 l="28346" t="14182" r="9448" b="14182"/>
        <a:stretch>
          <a:fillRect/>
        </a:stretch>
      </xdr:blipFill>
      <xdr:spPr bwMode="auto">
        <a:xfrm>
          <a:off x="3514725" y="162896550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3</xdr:col>
      <xdr:colOff>0</xdr:colOff>
      <xdr:row>193</xdr:row>
      <xdr:rowOff>0</xdr:rowOff>
    </xdr:to>
    <xdr:pic>
      <xdr:nvPicPr>
        <xdr:cNvPr id="1152" name="Picture 128" descr="0093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 l="35432" t="21274" r="10629" b="21274"/>
        <a:stretch>
          <a:fillRect/>
        </a:stretch>
      </xdr:blipFill>
      <xdr:spPr bwMode="auto">
        <a:xfrm>
          <a:off x="3514725" y="166697025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190</xdr:row>
      <xdr:rowOff>9525</xdr:rowOff>
    </xdr:from>
    <xdr:to>
      <xdr:col>3</xdr:col>
      <xdr:colOff>0</xdr:colOff>
      <xdr:row>191</xdr:row>
      <xdr:rowOff>9525</xdr:rowOff>
    </xdr:to>
    <xdr:pic>
      <xdr:nvPicPr>
        <xdr:cNvPr id="1153" name="Picture 129" descr="0091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 l="38977" t="21274" r="7086" b="15955"/>
        <a:stretch>
          <a:fillRect/>
        </a:stretch>
      </xdr:blipFill>
      <xdr:spPr bwMode="auto">
        <a:xfrm>
          <a:off x="3514725" y="164801550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191</xdr:row>
      <xdr:rowOff>0</xdr:rowOff>
    </xdr:from>
    <xdr:to>
      <xdr:col>3</xdr:col>
      <xdr:colOff>0</xdr:colOff>
      <xdr:row>192</xdr:row>
      <xdr:rowOff>9525</xdr:rowOff>
    </xdr:to>
    <xdr:pic>
      <xdr:nvPicPr>
        <xdr:cNvPr id="1154" name="Picture 130" descr="0092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 l="28346" t="10637" r="10629" b="15955"/>
        <a:stretch>
          <a:fillRect/>
        </a:stretch>
      </xdr:blipFill>
      <xdr:spPr bwMode="auto">
        <a:xfrm>
          <a:off x="3514725" y="165744525"/>
          <a:ext cx="1200150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202</xdr:row>
      <xdr:rowOff>942975</xdr:rowOff>
    </xdr:from>
    <xdr:to>
      <xdr:col>3</xdr:col>
      <xdr:colOff>0</xdr:colOff>
      <xdr:row>204</xdr:row>
      <xdr:rowOff>0</xdr:rowOff>
    </xdr:to>
    <xdr:pic>
      <xdr:nvPicPr>
        <xdr:cNvPr id="1155" name="Picture 131" descr="0104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 l="11810" t="5905" r="5905" b="29527"/>
        <a:stretch>
          <a:fillRect/>
        </a:stretch>
      </xdr:blipFill>
      <xdr:spPr bwMode="auto">
        <a:xfrm>
          <a:off x="3505200" y="177165000"/>
          <a:ext cx="1209675" cy="10096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193</xdr:row>
      <xdr:rowOff>0</xdr:rowOff>
    </xdr:from>
    <xdr:to>
      <xdr:col>3</xdr:col>
      <xdr:colOff>0</xdr:colOff>
      <xdr:row>194</xdr:row>
      <xdr:rowOff>19050</xdr:rowOff>
    </xdr:to>
    <xdr:pic>
      <xdr:nvPicPr>
        <xdr:cNvPr id="1156" name="Picture 132" descr="0094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 l="42520" t="26591" r="14174" b="31909"/>
        <a:stretch>
          <a:fillRect/>
        </a:stretch>
      </xdr:blipFill>
      <xdr:spPr bwMode="auto">
        <a:xfrm>
          <a:off x="3514725" y="167649525"/>
          <a:ext cx="1200150" cy="971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194</xdr:row>
      <xdr:rowOff>9525</xdr:rowOff>
    </xdr:from>
    <xdr:to>
      <xdr:col>3</xdr:col>
      <xdr:colOff>0</xdr:colOff>
      <xdr:row>195</xdr:row>
      <xdr:rowOff>9525</xdr:rowOff>
    </xdr:to>
    <xdr:pic>
      <xdr:nvPicPr>
        <xdr:cNvPr id="1157" name="Picture 133" descr="0095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 l="42520" t="26591" r="17717" b="26591"/>
        <a:stretch>
          <a:fillRect/>
        </a:stretch>
      </xdr:blipFill>
      <xdr:spPr bwMode="auto">
        <a:xfrm>
          <a:off x="3514725" y="168611550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194</xdr:row>
      <xdr:rowOff>942975</xdr:rowOff>
    </xdr:from>
    <xdr:to>
      <xdr:col>3</xdr:col>
      <xdr:colOff>0</xdr:colOff>
      <xdr:row>196</xdr:row>
      <xdr:rowOff>0</xdr:rowOff>
    </xdr:to>
    <xdr:pic>
      <xdr:nvPicPr>
        <xdr:cNvPr id="1158" name="Picture 134" descr="0096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 l="35432" t="15955" r="10629" b="26591"/>
        <a:stretch>
          <a:fillRect/>
        </a:stretch>
      </xdr:blipFill>
      <xdr:spPr bwMode="auto">
        <a:xfrm>
          <a:off x="3514725" y="169545000"/>
          <a:ext cx="1200150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196</xdr:row>
      <xdr:rowOff>9525</xdr:rowOff>
    </xdr:from>
    <xdr:to>
      <xdr:col>3</xdr:col>
      <xdr:colOff>0</xdr:colOff>
      <xdr:row>197</xdr:row>
      <xdr:rowOff>9525</xdr:rowOff>
    </xdr:to>
    <xdr:pic>
      <xdr:nvPicPr>
        <xdr:cNvPr id="1159" name="Picture 135" descr="0097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 l="46063" t="26591" r="14174" b="26591"/>
        <a:stretch>
          <a:fillRect/>
        </a:stretch>
      </xdr:blipFill>
      <xdr:spPr bwMode="auto">
        <a:xfrm>
          <a:off x="3514725" y="170516550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197</xdr:row>
      <xdr:rowOff>0</xdr:rowOff>
    </xdr:from>
    <xdr:to>
      <xdr:col>3</xdr:col>
      <xdr:colOff>0</xdr:colOff>
      <xdr:row>198</xdr:row>
      <xdr:rowOff>19050</xdr:rowOff>
    </xdr:to>
    <xdr:pic>
      <xdr:nvPicPr>
        <xdr:cNvPr id="1160" name="Picture 136" descr="0098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 l="42520" t="21274" r="10629" b="26591"/>
        <a:stretch>
          <a:fillRect/>
        </a:stretch>
      </xdr:blipFill>
      <xdr:spPr bwMode="auto">
        <a:xfrm>
          <a:off x="3514725" y="171459525"/>
          <a:ext cx="1200150" cy="971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3</xdr:col>
      <xdr:colOff>0</xdr:colOff>
      <xdr:row>199</xdr:row>
      <xdr:rowOff>9525</xdr:rowOff>
    </xdr:to>
    <xdr:pic>
      <xdr:nvPicPr>
        <xdr:cNvPr id="1161" name="Picture 137" descr="0099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 l="37796" t="14182" r="14174" b="28365"/>
        <a:stretch>
          <a:fillRect/>
        </a:stretch>
      </xdr:blipFill>
      <xdr:spPr bwMode="auto">
        <a:xfrm>
          <a:off x="3514725" y="172412025"/>
          <a:ext cx="1200150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3</xdr:col>
      <xdr:colOff>0</xdr:colOff>
      <xdr:row>200</xdr:row>
      <xdr:rowOff>0</xdr:rowOff>
    </xdr:to>
    <xdr:pic>
      <xdr:nvPicPr>
        <xdr:cNvPr id="1162" name="Picture 138" descr="0100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 l="42520" t="15955" r="14174" b="37228"/>
        <a:stretch>
          <a:fillRect/>
        </a:stretch>
      </xdr:blipFill>
      <xdr:spPr bwMode="auto">
        <a:xfrm>
          <a:off x="3514725" y="173364525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199</xdr:row>
      <xdr:rowOff>933450</xdr:rowOff>
    </xdr:from>
    <xdr:to>
      <xdr:col>3</xdr:col>
      <xdr:colOff>0</xdr:colOff>
      <xdr:row>201</xdr:row>
      <xdr:rowOff>19050</xdr:rowOff>
    </xdr:to>
    <xdr:pic>
      <xdr:nvPicPr>
        <xdr:cNvPr id="1163" name="Picture 139" descr="0101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 l="37796" t="21274" r="9448" b="21274"/>
        <a:stretch>
          <a:fillRect/>
        </a:stretch>
      </xdr:blipFill>
      <xdr:spPr bwMode="auto">
        <a:xfrm>
          <a:off x="3514725" y="174297975"/>
          <a:ext cx="1200150" cy="990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201</xdr:row>
      <xdr:rowOff>19050</xdr:rowOff>
    </xdr:from>
    <xdr:to>
      <xdr:col>3</xdr:col>
      <xdr:colOff>0</xdr:colOff>
      <xdr:row>202</xdr:row>
      <xdr:rowOff>0</xdr:rowOff>
    </xdr:to>
    <xdr:pic>
      <xdr:nvPicPr>
        <xdr:cNvPr id="1164" name="Picture 140" descr="0102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 l="42520" t="26591" r="14174" b="21274"/>
        <a:stretch>
          <a:fillRect/>
        </a:stretch>
      </xdr:blipFill>
      <xdr:spPr bwMode="auto">
        <a:xfrm>
          <a:off x="3514725" y="175288575"/>
          <a:ext cx="1200150" cy="933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201</xdr:row>
      <xdr:rowOff>914400</xdr:rowOff>
    </xdr:from>
    <xdr:to>
      <xdr:col>3</xdr:col>
      <xdr:colOff>0</xdr:colOff>
      <xdr:row>203</xdr:row>
      <xdr:rowOff>19050</xdr:rowOff>
    </xdr:to>
    <xdr:pic>
      <xdr:nvPicPr>
        <xdr:cNvPr id="1165" name="Picture 141" descr="0103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 l="28346" t="14182" r="14174" b="14182"/>
        <a:stretch>
          <a:fillRect/>
        </a:stretch>
      </xdr:blipFill>
      <xdr:spPr bwMode="auto">
        <a:xfrm>
          <a:off x="3514725" y="176183925"/>
          <a:ext cx="1200150" cy="10096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53</xdr:row>
      <xdr:rowOff>9525</xdr:rowOff>
    </xdr:from>
    <xdr:to>
      <xdr:col>3</xdr:col>
      <xdr:colOff>0</xdr:colOff>
      <xdr:row>54</xdr:row>
      <xdr:rowOff>0</xdr:rowOff>
    </xdr:to>
    <xdr:pic>
      <xdr:nvPicPr>
        <xdr:cNvPr id="1169" name="Picture 145" descr="Тригеометрік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 t="22145"/>
        <a:stretch>
          <a:fillRect/>
        </a:stretch>
      </xdr:blipFill>
      <xdr:spPr bwMode="auto">
        <a:xfrm>
          <a:off x="3514725" y="44615100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56</xdr:row>
      <xdr:rowOff>9525</xdr:rowOff>
    </xdr:from>
    <xdr:to>
      <xdr:col>3</xdr:col>
      <xdr:colOff>0</xdr:colOff>
      <xdr:row>57</xdr:row>
      <xdr:rowOff>28575</xdr:rowOff>
    </xdr:to>
    <xdr:pic>
      <xdr:nvPicPr>
        <xdr:cNvPr id="1170" name="Picture 146" descr="22427011_1869374126425909_651616572539928576_n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 t="25310" b="4218"/>
        <a:stretch>
          <a:fillRect/>
        </a:stretch>
      </xdr:blipFill>
      <xdr:spPr bwMode="auto">
        <a:xfrm>
          <a:off x="3514725" y="47472600"/>
          <a:ext cx="1200150" cy="971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28</xdr:row>
      <xdr:rowOff>0</xdr:rowOff>
    </xdr:from>
    <xdr:to>
      <xdr:col>3</xdr:col>
      <xdr:colOff>0</xdr:colOff>
      <xdr:row>29</xdr:row>
      <xdr:rowOff>19050</xdr:rowOff>
    </xdr:to>
    <xdr:pic>
      <xdr:nvPicPr>
        <xdr:cNvPr id="1172" name="Picture 148" descr="22427011_1869374126425909_651616572539928576_n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 t="25310" b="4218"/>
        <a:stretch>
          <a:fillRect/>
        </a:stretch>
      </xdr:blipFill>
      <xdr:spPr bwMode="auto">
        <a:xfrm>
          <a:off x="3514725" y="23507700"/>
          <a:ext cx="1200150" cy="971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24</xdr:row>
      <xdr:rowOff>0</xdr:rowOff>
    </xdr:from>
    <xdr:to>
      <xdr:col>3</xdr:col>
      <xdr:colOff>0</xdr:colOff>
      <xdr:row>25</xdr:row>
      <xdr:rowOff>0</xdr:rowOff>
    </xdr:to>
    <xdr:pic>
      <xdr:nvPicPr>
        <xdr:cNvPr id="1173" name="Picture 149" descr="Тригеометрік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 t="22145"/>
        <a:stretch>
          <a:fillRect/>
        </a:stretch>
      </xdr:blipFill>
      <xdr:spPr bwMode="auto">
        <a:xfrm>
          <a:off x="3514725" y="17687925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21</xdr:row>
      <xdr:rowOff>866775</xdr:rowOff>
    </xdr:from>
    <xdr:to>
      <xdr:col>3</xdr:col>
      <xdr:colOff>0</xdr:colOff>
      <xdr:row>23</xdr:row>
      <xdr:rowOff>19050</xdr:rowOff>
    </xdr:to>
    <xdr:pic>
      <xdr:nvPicPr>
        <xdr:cNvPr id="1167" name="Picture 143" descr="22287900_1465464516852685_2457073480630272_n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 l="24496" t="27997" r="6999" b="6999"/>
        <a:stretch>
          <a:fillRect/>
        </a:stretch>
      </xdr:blipFill>
      <xdr:spPr bwMode="auto">
        <a:xfrm>
          <a:off x="3514725" y="15697200"/>
          <a:ext cx="1200150" cy="10572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20</xdr:row>
      <xdr:rowOff>923925</xdr:rowOff>
    </xdr:from>
    <xdr:to>
      <xdr:col>3</xdr:col>
      <xdr:colOff>0</xdr:colOff>
      <xdr:row>22</xdr:row>
      <xdr:rowOff>0</xdr:rowOff>
    </xdr:to>
    <xdr:pic>
      <xdr:nvPicPr>
        <xdr:cNvPr id="1040" name="Picture 16" descr="2326009-0011 Мини цилиндр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3514725" y="14801850"/>
          <a:ext cx="1200150" cy="9810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10</xdr:row>
      <xdr:rowOff>9525</xdr:rowOff>
    </xdr:from>
    <xdr:to>
      <xdr:col>3</xdr:col>
      <xdr:colOff>0</xdr:colOff>
      <xdr:row>11</xdr:row>
      <xdr:rowOff>9525</xdr:rowOff>
    </xdr:to>
    <xdr:pic>
      <xdr:nvPicPr>
        <xdr:cNvPr id="1175" name="Picture 151" descr="Геометрик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 l="14764" t="19193" b="14764"/>
        <a:stretch>
          <a:fillRect/>
        </a:stretch>
      </xdr:blipFill>
      <xdr:spPr bwMode="auto">
        <a:xfrm>
          <a:off x="3514725" y="4343400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50</xdr:row>
      <xdr:rowOff>9525</xdr:rowOff>
    </xdr:from>
    <xdr:to>
      <xdr:col>3</xdr:col>
      <xdr:colOff>0</xdr:colOff>
      <xdr:row>51</xdr:row>
      <xdr:rowOff>9525</xdr:rowOff>
    </xdr:to>
    <xdr:pic>
      <xdr:nvPicPr>
        <xdr:cNvPr id="1176" name="Picture 152" descr="Геометрик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 l="14764" t="19193" r="14764" b="14764"/>
        <a:stretch>
          <a:fillRect/>
        </a:stretch>
      </xdr:blipFill>
      <xdr:spPr bwMode="auto">
        <a:xfrm>
          <a:off x="3514725" y="41757600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44</xdr:row>
      <xdr:rowOff>9525</xdr:rowOff>
    </xdr:from>
    <xdr:to>
      <xdr:col>3</xdr:col>
      <xdr:colOff>0</xdr:colOff>
      <xdr:row>45</xdr:row>
      <xdr:rowOff>19050</xdr:rowOff>
    </xdr:to>
    <xdr:pic>
      <xdr:nvPicPr>
        <xdr:cNvPr id="1177" name="Picture 153" descr="2326009-0001 Кристалл"/>
        <xdr:cNvPicPr preferRelativeResize="0">
          <a:picLocks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3514725" y="36014025"/>
          <a:ext cx="1200150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19</xdr:row>
      <xdr:rowOff>933450</xdr:rowOff>
    </xdr:from>
    <xdr:to>
      <xdr:col>3</xdr:col>
      <xdr:colOff>0</xdr:colOff>
      <xdr:row>20</xdr:row>
      <xdr:rowOff>942975</xdr:rowOff>
    </xdr:to>
    <xdr:pic>
      <xdr:nvPicPr>
        <xdr:cNvPr id="1178" name="Picture 154" descr="1114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 l="32324" t="17192" b="6017"/>
        <a:stretch>
          <a:fillRect/>
        </a:stretch>
      </xdr:blipFill>
      <xdr:spPr bwMode="auto">
        <a:xfrm>
          <a:off x="3514725" y="13858875"/>
          <a:ext cx="1200150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19</xdr:row>
      <xdr:rowOff>9525</xdr:rowOff>
    </xdr:from>
    <xdr:to>
      <xdr:col>3</xdr:col>
      <xdr:colOff>0</xdr:colOff>
      <xdr:row>20</xdr:row>
      <xdr:rowOff>0</xdr:rowOff>
    </xdr:to>
    <xdr:pic>
      <xdr:nvPicPr>
        <xdr:cNvPr id="1179" name="Picture 155" descr="1111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 l="15118" t="33708" r="5040" b="10533"/>
        <a:stretch>
          <a:fillRect/>
        </a:stretch>
      </xdr:blipFill>
      <xdr:spPr bwMode="auto">
        <a:xfrm>
          <a:off x="3514725" y="12934950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57</xdr:row>
      <xdr:rowOff>0</xdr:rowOff>
    </xdr:from>
    <xdr:to>
      <xdr:col>3</xdr:col>
      <xdr:colOff>0</xdr:colOff>
      <xdr:row>58</xdr:row>
      <xdr:rowOff>57150</xdr:rowOff>
    </xdr:to>
    <xdr:pic>
      <xdr:nvPicPr>
        <xdr:cNvPr id="1181" name="Picture 157" descr="22287900_1465464516852685_2457073480630272_n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 l="24496" t="27997" r="6999" b="6999"/>
        <a:stretch>
          <a:fillRect/>
        </a:stretch>
      </xdr:blipFill>
      <xdr:spPr bwMode="auto">
        <a:xfrm>
          <a:off x="3514725" y="48415575"/>
          <a:ext cx="1200150" cy="10096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29</xdr:row>
      <xdr:rowOff>28575</xdr:rowOff>
    </xdr:from>
    <xdr:to>
      <xdr:col>3</xdr:col>
      <xdr:colOff>0</xdr:colOff>
      <xdr:row>30</xdr:row>
      <xdr:rowOff>0</xdr:rowOff>
    </xdr:to>
    <xdr:pic>
      <xdr:nvPicPr>
        <xdr:cNvPr id="1184" name="Picture 160" descr="22160125_1515527155195134_7760602030917287936_n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 t="13998"/>
        <a:stretch>
          <a:fillRect/>
        </a:stretch>
      </xdr:blipFill>
      <xdr:spPr bwMode="auto">
        <a:xfrm>
          <a:off x="3514725" y="24488775"/>
          <a:ext cx="1200150" cy="923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111</xdr:row>
      <xdr:rowOff>9525</xdr:rowOff>
    </xdr:from>
    <xdr:to>
      <xdr:col>3</xdr:col>
      <xdr:colOff>0</xdr:colOff>
      <xdr:row>114</xdr:row>
      <xdr:rowOff>0</xdr:rowOff>
    </xdr:to>
    <xdr:pic>
      <xdr:nvPicPr>
        <xdr:cNvPr id="1185" name="Picture 161" descr="24327361_137932720203213_4220876588998197248_n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 l="10934" t="29527" r="7289" b="12303"/>
        <a:stretch>
          <a:fillRect/>
        </a:stretch>
      </xdr:blipFill>
      <xdr:spPr bwMode="auto">
        <a:xfrm>
          <a:off x="3514725" y="91059000"/>
          <a:ext cx="1200150" cy="857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30</xdr:row>
      <xdr:rowOff>0</xdr:rowOff>
    </xdr:from>
    <xdr:to>
      <xdr:col>3</xdr:col>
      <xdr:colOff>0</xdr:colOff>
      <xdr:row>31</xdr:row>
      <xdr:rowOff>0</xdr:rowOff>
    </xdr:to>
    <xdr:pic>
      <xdr:nvPicPr>
        <xdr:cNvPr id="1186" name="Picture 162" descr="viber image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 l="8862" t="35432" b="11810"/>
        <a:stretch>
          <a:fillRect/>
        </a:stretch>
      </xdr:blipFill>
      <xdr:spPr bwMode="auto">
        <a:xfrm>
          <a:off x="3514725" y="25412700"/>
          <a:ext cx="1200150" cy="952500"/>
        </a:xfrm>
        <a:prstGeom prst="rect">
          <a:avLst/>
        </a:prstGeom>
        <a:solidFill>
          <a:srgbClr val="FFFF00"/>
        </a:solidFill>
      </xdr:spPr>
    </xdr:pic>
    <xdr:clientData/>
  </xdr:twoCellAnchor>
  <xdr:twoCellAnchor editAs="oneCell">
    <xdr:from>
      <xdr:col>2</xdr:col>
      <xdr:colOff>9525</xdr:colOff>
      <xdr:row>114</xdr:row>
      <xdr:rowOff>0</xdr:rowOff>
    </xdr:from>
    <xdr:to>
      <xdr:col>3</xdr:col>
      <xdr:colOff>0</xdr:colOff>
      <xdr:row>117</xdr:row>
      <xdr:rowOff>0</xdr:rowOff>
    </xdr:to>
    <xdr:pic>
      <xdr:nvPicPr>
        <xdr:cNvPr id="1187" name="Picture 163" descr="25010917_310879239428858_3913670841174327296_n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3514725" y="91916250"/>
          <a:ext cx="1200150" cy="13620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3</xdr:col>
      <xdr:colOff>0</xdr:colOff>
      <xdr:row>99</xdr:row>
      <xdr:rowOff>38100</xdr:rowOff>
    </xdr:to>
    <xdr:pic>
      <xdr:nvPicPr>
        <xdr:cNvPr id="1190" name="Picture 166" descr="16906522_2606263910295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3514725" y="76190475"/>
          <a:ext cx="1200150" cy="13620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99</xdr:row>
      <xdr:rowOff>0</xdr:rowOff>
    </xdr:from>
    <xdr:to>
      <xdr:col>3</xdr:col>
      <xdr:colOff>0</xdr:colOff>
      <xdr:row>100</xdr:row>
      <xdr:rowOff>0</xdr:rowOff>
    </xdr:to>
    <xdr:pic>
      <xdr:nvPicPr>
        <xdr:cNvPr id="1191" name="Picture 167" descr="17075864_10020702718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 l="6999" t="11349" b="11349"/>
        <a:stretch>
          <a:fillRect/>
        </a:stretch>
      </xdr:blipFill>
      <xdr:spPr bwMode="auto">
        <a:xfrm>
          <a:off x="3514725" y="77514450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32</xdr:row>
      <xdr:rowOff>0</xdr:rowOff>
    </xdr:from>
    <xdr:to>
      <xdr:col>3</xdr:col>
      <xdr:colOff>9525</xdr:colOff>
      <xdr:row>33</xdr:row>
      <xdr:rowOff>0</xdr:rowOff>
    </xdr:to>
    <xdr:pic>
      <xdr:nvPicPr>
        <xdr:cNvPr id="1193" name="Picture 169" descr="24838578_279769465879647_5624306222967554048_n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 l="11810" t="23235" r="5905" b="3873"/>
        <a:stretch>
          <a:fillRect/>
        </a:stretch>
      </xdr:blipFill>
      <xdr:spPr bwMode="auto">
        <a:xfrm>
          <a:off x="3514725" y="27317700"/>
          <a:ext cx="1209675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58</xdr:row>
      <xdr:rowOff>0</xdr:rowOff>
    </xdr:from>
    <xdr:to>
      <xdr:col>3</xdr:col>
      <xdr:colOff>9525</xdr:colOff>
      <xdr:row>59</xdr:row>
      <xdr:rowOff>0</xdr:rowOff>
    </xdr:to>
    <xdr:pic>
      <xdr:nvPicPr>
        <xdr:cNvPr id="1194" name="Picture 170" descr="24838578_279769465879647_5624306222967554048_n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 l="11810" t="23235" r="5905" b="3873"/>
        <a:stretch>
          <a:fillRect/>
        </a:stretch>
      </xdr:blipFill>
      <xdr:spPr bwMode="auto">
        <a:xfrm>
          <a:off x="3514725" y="49368075"/>
          <a:ext cx="1209675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59</xdr:row>
      <xdr:rowOff>9525</xdr:rowOff>
    </xdr:from>
    <xdr:to>
      <xdr:col>2</xdr:col>
      <xdr:colOff>1200150</xdr:colOff>
      <xdr:row>60</xdr:row>
      <xdr:rowOff>0</xdr:rowOff>
    </xdr:to>
    <xdr:pic>
      <xdr:nvPicPr>
        <xdr:cNvPr id="1195" name="Picture 171" descr="24838578_279769465879647_5624306222967554048_n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 l="11810" t="23235" r="5905" b="3873"/>
        <a:stretch>
          <a:fillRect/>
        </a:stretch>
      </xdr:blipFill>
      <xdr:spPr bwMode="auto">
        <a:xfrm>
          <a:off x="3505200" y="50330100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59</xdr:row>
      <xdr:rowOff>0</xdr:rowOff>
    </xdr:from>
    <xdr:to>
      <xdr:col>3</xdr:col>
      <xdr:colOff>9525</xdr:colOff>
      <xdr:row>59</xdr:row>
      <xdr:rowOff>952500</xdr:rowOff>
    </xdr:to>
    <xdr:pic>
      <xdr:nvPicPr>
        <xdr:cNvPr id="1196" name="Picture 172" descr="24838578_279769465879647_5624306222967554048_n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 l="11810" t="23235" r="5905" b="3873"/>
        <a:stretch>
          <a:fillRect/>
        </a:stretch>
      </xdr:blipFill>
      <xdr:spPr bwMode="auto">
        <a:xfrm>
          <a:off x="3514725" y="50320575"/>
          <a:ext cx="1209675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31</xdr:row>
      <xdr:rowOff>0</xdr:rowOff>
    </xdr:from>
    <xdr:to>
      <xdr:col>3</xdr:col>
      <xdr:colOff>9525</xdr:colOff>
      <xdr:row>32</xdr:row>
      <xdr:rowOff>0</xdr:rowOff>
    </xdr:to>
    <xdr:pic>
      <xdr:nvPicPr>
        <xdr:cNvPr id="1197" name="Picture 173" descr="24838578_279769465879647_5624306222967554048_n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 l="11810" t="23235" r="5905" b="3873"/>
        <a:stretch>
          <a:fillRect/>
        </a:stretch>
      </xdr:blipFill>
      <xdr:spPr bwMode="auto">
        <a:xfrm>
          <a:off x="3514725" y="26365200"/>
          <a:ext cx="1209675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31</xdr:row>
      <xdr:rowOff>942975</xdr:rowOff>
    </xdr:from>
    <xdr:to>
      <xdr:col>3</xdr:col>
      <xdr:colOff>9525</xdr:colOff>
      <xdr:row>33</xdr:row>
      <xdr:rowOff>28575</xdr:rowOff>
    </xdr:to>
    <xdr:pic>
      <xdr:nvPicPr>
        <xdr:cNvPr id="1198" name="Picture 174" descr="24838578_279769465879647_5624306222967554048_n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 l="11810" t="23235" r="5905" b="3873"/>
        <a:stretch>
          <a:fillRect/>
        </a:stretch>
      </xdr:blipFill>
      <xdr:spPr bwMode="auto">
        <a:xfrm>
          <a:off x="3514725" y="27308175"/>
          <a:ext cx="1209675" cy="990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32</xdr:row>
      <xdr:rowOff>0</xdr:rowOff>
    </xdr:from>
    <xdr:to>
      <xdr:col>3</xdr:col>
      <xdr:colOff>9525</xdr:colOff>
      <xdr:row>33</xdr:row>
      <xdr:rowOff>0</xdr:rowOff>
    </xdr:to>
    <xdr:pic>
      <xdr:nvPicPr>
        <xdr:cNvPr id="1199" name="Picture 175" descr="24838578_279769465879647_5624306222967554048_n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 l="11810" t="23235" r="5905" b="3873"/>
        <a:stretch>
          <a:fillRect/>
        </a:stretch>
      </xdr:blipFill>
      <xdr:spPr bwMode="auto">
        <a:xfrm>
          <a:off x="3514725" y="27317700"/>
          <a:ext cx="1209675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31</xdr:row>
      <xdr:rowOff>0</xdr:rowOff>
    </xdr:from>
    <xdr:to>
      <xdr:col>3</xdr:col>
      <xdr:colOff>9525</xdr:colOff>
      <xdr:row>32</xdr:row>
      <xdr:rowOff>0</xdr:rowOff>
    </xdr:to>
    <xdr:pic>
      <xdr:nvPicPr>
        <xdr:cNvPr id="1200" name="Picture 176" descr="24838578_279769465879647_5624306222967554048_n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 l="11810" t="23235" r="5905" b="3873"/>
        <a:stretch>
          <a:fillRect/>
        </a:stretch>
      </xdr:blipFill>
      <xdr:spPr bwMode="auto">
        <a:xfrm>
          <a:off x="3514725" y="26365200"/>
          <a:ext cx="1209675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31</xdr:row>
      <xdr:rowOff>0</xdr:rowOff>
    </xdr:from>
    <xdr:to>
      <xdr:col>3</xdr:col>
      <xdr:colOff>9525</xdr:colOff>
      <xdr:row>32</xdr:row>
      <xdr:rowOff>0</xdr:rowOff>
    </xdr:to>
    <xdr:pic>
      <xdr:nvPicPr>
        <xdr:cNvPr id="1202" name="Picture 178" descr="24838578_279769465879647_5624306222967554048_n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 l="11810" t="23235" r="5905" b="3873"/>
        <a:stretch>
          <a:fillRect/>
        </a:stretch>
      </xdr:blipFill>
      <xdr:spPr bwMode="auto">
        <a:xfrm>
          <a:off x="3514725" y="26365200"/>
          <a:ext cx="1209675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3</xdr:col>
      <xdr:colOff>0</xdr:colOff>
      <xdr:row>123</xdr:row>
      <xdr:rowOff>0</xdr:rowOff>
    </xdr:to>
    <xdr:pic>
      <xdr:nvPicPr>
        <xdr:cNvPr id="1208" name="Picture 184" descr="25023384_106052516840805_3481099249997840384_n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 l="17717" t="13895" b="6947"/>
        <a:stretch>
          <a:fillRect/>
        </a:stretch>
      </xdr:blipFill>
      <xdr:spPr bwMode="auto">
        <a:xfrm>
          <a:off x="3514725" y="98717100"/>
          <a:ext cx="1200150" cy="10191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118</xdr:row>
      <xdr:rowOff>0</xdr:rowOff>
    </xdr:from>
    <xdr:to>
      <xdr:col>2</xdr:col>
      <xdr:colOff>1200150</xdr:colOff>
      <xdr:row>119</xdr:row>
      <xdr:rowOff>47625</xdr:rowOff>
    </xdr:to>
    <xdr:pic>
      <xdr:nvPicPr>
        <xdr:cNvPr id="1209" name="Picture 185" descr="25022718_177324306196165_284161109387116544_n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 l="11810" t="4724" b="4724"/>
        <a:stretch>
          <a:fillRect/>
        </a:stretch>
      </xdr:blipFill>
      <xdr:spPr bwMode="auto">
        <a:xfrm>
          <a:off x="3514725" y="94287975"/>
          <a:ext cx="1190625" cy="1619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32</xdr:row>
      <xdr:rowOff>0</xdr:rowOff>
    </xdr:from>
    <xdr:to>
      <xdr:col>3</xdr:col>
      <xdr:colOff>9525</xdr:colOff>
      <xdr:row>33</xdr:row>
      <xdr:rowOff>0</xdr:rowOff>
    </xdr:to>
    <xdr:pic>
      <xdr:nvPicPr>
        <xdr:cNvPr id="1211" name="Picture 187" descr="24838578_279769465879647_5624306222967554048_n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 l="11810" t="23235" r="5905" b="3873"/>
        <a:stretch>
          <a:fillRect/>
        </a:stretch>
      </xdr:blipFill>
      <xdr:spPr bwMode="auto">
        <a:xfrm>
          <a:off x="3514725" y="27317700"/>
          <a:ext cx="1209675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57</xdr:row>
      <xdr:rowOff>942975</xdr:rowOff>
    </xdr:from>
    <xdr:to>
      <xdr:col>3</xdr:col>
      <xdr:colOff>9525</xdr:colOff>
      <xdr:row>59</xdr:row>
      <xdr:rowOff>28575</xdr:rowOff>
    </xdr:to>
    <xdr:pic>
      <xdr:nvPicPr>
        <xdr:cNvPr id="1212" name="Picture 188" descr="24838578_279769465879647_5624306222967554048_n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 l="11810" t="23235" r="5905" b="3873"/>
        <a:stretch>
          <a:fillRect/>
        </a:stretch>
      </xdr:blipFill>
      <xdr:spPr bwMode="auto">
        <a:xfrm>
          <a:off x="3514725" y="49358550"/>
          <a:ext cx="1209675" cy="990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58</xdr:row>
      <xdr:rowOff>0</xdr:rowOff>
    </xdr:from>
    <xdr:to>
      <xdr:col>3</xdr:col>
      <xdr:colOff>9525</xdr:colOff>
      <xdr:row>59</xdr:row>
      <xdr:rowOff>0</xdr:rowOff>
    </xdr:to>
    <xdr:pic>
      <xdr:nvPicPr>
        <xdr:cNvPr id="1213" name="Picture 189" descr="24838578_279769465879647_5624306222967554048_n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 l="11810" t="23235" r="5905" b="3873"/>
        <a:stretch>
          <a:fillRect/>
        </a:stretch>
      </xdr:blipFill>
      <xdr:spPr bwMode="auto">
        <a:xfrm>
          <a:off x="3514725" y="49368075"/>
          <a:ext cx="1209675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58</xdr:row>
      <xdr:rowOff>0</xdr:rowOff>
    </xdr:from>
    <xdr:to>
      <xdr:col>3</xdr:col>
      <xdr:colOff>9525</xdr:colOff>
      <xdr:row>59</xdr:row>
      <xdr:rowOff>0</xdr:rowOff>
    </xdr:to>
    <xdr:pic>
      <xdr:nvPicPr>
        <xdr:cNvPr id="1214" name="Picture 190" descr="24838578_279769465879647_5624306222967554048_n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 l="11810" t="23235" r="5905" b="3873"/>
        <a:stretch>
          <a:fillRect/>
        </a:stretch>
      </xdr:blipFill>
      <xdr:spPr bwMode="auto">
        <a:xfrm>
          <a:off x="3514725" y="49368075"/>
          <a:ext cx="1209675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57</xdr:row>
      <xdr:rowOff>942975</xdr:rowOff>
    </xdr:from>
    <xdr:to>
      <xdr:col>3</xdr:col>
      <xdr:colOff>9525</xdr:colOff>
      <xdr:row>59</xdr:row>
      <xdr:rowOff>28575</xdr:rowOff>
    </xdr:to>
    <xdr:pic>
      <xdr:nvPicPr>
        <xdr:cNvPr id="1215" name="Picture 191" descr="24838578_279769465879647_5624306222967554048_n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 l="11810" t="23235" r="5905" b="3873"/>
        <a:stretch>
          <a:fillRect/>
        </a:stretch>
      </xdr:blipFill>
      <xdr:spPr bwMode="auto">
        <a:xfrm>
          <a:off x="3514725" y="49358550"/>
          <a:ext cx="1209675" cy="990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58</xdr:row>
      <xdr:rowOff>0</xdr:rowOff>
    </xdr:from>
    <xdr:to>
      <xdr:col>3</xdr:col>
      <xdr:colOff>9525</xdr:colOff>
      <xdr:row>59</xdr:row>
      <xdr:rowOff>0</xdr:rowOff>
    </xdr:to>
    <xdr:pic>
      <xdr:nvPicPr>
        <xdr:cNvPr id="1216" name="Picture 192" descr="24838578_279769465879647_5624306222967554048_n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 l="11810" t="23235" r="5905" b="3873"/>
        <a:stretch>
          <a:fillRect/>
        </a:stretch>
      </xdr:blipFill>
      <xdr:spPr bwMode="auto">
        <a:xfrm>
          <a:off x="3514725" y="49368075"/>
          <a:ext cx="1209675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33</xdr:row>
      <xdr:rowOff>9525</xdr:rowOff>
    </xdr:from>
    <xdr:to>
      <xdr:col>3</xdr:col>
      <xdr:colOff>0</xdr:colOff>
      <xdr:row>36</xdr:row>
      <xdr:rowOff>0</xdr:rowOff>
    </xdr:to>
    <xdr:pic>
      <xdr:nvPicPr>
        <xdr:cNvPr id="1283" name="Picture 259" descr="24327361_137932720203213_4220876588998197248_n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 l="10934" t="29527" r="7289" b="12303"/>
        <a:stretch>
          <a:fillRect/>
        </a:stretch>
      </xdr:blipFill>
      <xdr:spPr bwMode="auto">
        <a:xfrm>
          <a:off x="3514725" y="28279725"/>
          <a:ext cx="1200150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23</xdr:row>
      <xdr:rowOff>28575</xdr:rowOff>
    </xdr:from>
    <xdr:to>
      <xdr:col>3</xdr:col>
      <xdr:colOff>0</xdr:colOff>
      <xdr:row>24</xdr:row>
      <xdr:rowOff>28575</xdr:rowOff>
    </xdr:to>
    <xdr:pic>
      <xdr:nvPicPr>
        <xdr:cNvPr id="1287" name="Picture 263" descr="26222583_2009084006017555_4515681701086625792_n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 l="5905" t="19633" r="10629" b="10518"/>
        <a:stretch>
          <a:fillRect/>
        </a:stretch>
      </xdr:blipFill>
      <xdr:spPr bwMode="auto">
        <a:xfrm>
          <a:off x="3505200" y="16764000"/>
          <a:ext cx="1209675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61</xdr:row>
      <xdr:rowOff>0</xdr:rowOff>
    </xdr:from>
    <xdr:to>
      <xdr:col>3</xdr:col>
      <xdr:colOff>0</xdr:colOff>
      <xdr:row>61</xdr:row>
      <xdr:rowOff>923925</xdr:rowOff>
    </xdr:to>
    <xdr:pic>
      <xdr:nvPicPr>
        <xdr:cNvPr id="1288" name="Picture 264" descr="viber image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 l="8862" t="35432" b="11810"/>
        <a:stretch>
          <a:fillRect/>
        </a:stretch>
      </xdr:blipFill>
      <xdr:spPr bwMode="auto">
        <a:xfrm>
          <a:off x="3514725" y="52244625"/>
          <a:ext cx="1200150" cy="923925"/>
        </a:xfrm>
        <a:prstGeom prst="rect">
          <a:avLst/>
        </a:prstGeom>
        <a:solidFill>
          <a:srgbClr val="FFFF00"/>
        </a:solidFill>
      </xdr:spPr>
    </xdr:pic>
    <xdr:clientData/>
  </xdr:twoCellAnchor>
  <xdr:twoCellAnchor editAs="oneCell">
    <xdr:from>
      <xdr:col>2</xdr:col>
      <xdr:colOff>0</xdr:colOff>
      <xdr:row>60</xdr:row>
      <xdr:rowOff>9525</xdr:rowOff>
    </xdr:from>
    <xdr:to>
      <xdr:col>3</xdr:col>
      <xdr:colOff>0</xdr:colOff>
      <xdr:row>61</xdr:row>
      <xdr:rowOff>28575</xdr:rowOff>
    </xdr:to>
    <xdr:pic>
      <xdr:nvPicPr>
        <xdr:cNvPr id="1284" name="Picture 260" descr="26222583_2009084006017555_4515681701086625792_n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 l="5905" t="19633" r="10629" b="10518"/>
        <a:stretch>
          <a:fillRect/>
        </a:stretch>
      </xdr:blipFill>
      <xdr:spPr bwMode="auto">
        <a:xfrm>
          <a:off x="3505200" y="51292125"/>
          <a:ext cx="1209675" cy="9810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125</xdr:row>
      <xdr:rowOff>0</xdr:rowOff>
    </xdr:from>
    <xdr:to>
      <xdr:col>3</xdr:col>
      <xdr:colOff>0</xdr:colOff>
      <xdr:row>126</xdr:row>
      <xdr:rowOff>9525</xdr:rowOff>
    </xdr:to>
    <xdr:pic>
      <xdr:nvPicPr>
        <xdr:cNvPr id="1290" name="Picture 266" descr="26322300_734563386740835_1301506035650920448_n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 t="35489"/>
        <a:stretch>
          <a:fillRect/>
        </a:stretch>
      </xdr:blipFill>
      <xdr:spPr bwMode="auto">
        <a:xfrm>
          <a:off x="3514725" y="101774625"/>
          <a:ext cx="1200150" cy="1028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126</xdr:row>
      <xdr:rowOff>0</xdr:rowOff>
    </xdr:from>
    <xdr:to>
      <xdr:col>2</xdr:col>
      <xdr:colOff>1190625</xdr:colOff>
      <xdr:row>127</xdr:row>
      <xdr:rowOff>0</xdr:rowOff>
    </xdr:to>
    <xdr:pic>
      <xdr:nvPicPr>
        <xdr:cNvPr id="1291" name="Picture 267" descr="26278145_172627849912577_569959679350800384_n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3514725" y="102793800"/>
          <a:ext cx="1181100" cy="10191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40</xdr:row>
      <xdr:rowOff>0</xdr:rowOff>
    </xdr:from>
    <xdr:to>
      <xdr:col>3</xdr:col>
      <xdr:colOff>0</xdr:colOff>
      <xdr:row>41</xdr:row>
      <xdr:rowOff>0</xdr:rowOff>
    </xdr:to>
    <xdr:pic>
      <xdr:nvPicPr>
        <xdr:cNvPr id="1292" name="Picture 268" descr="26322753_192940971448030_473995927976148992_n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 l="14764"/>
        <a:stretch>
          <a:fillRect/>
        </a:stretch>
      </xdr:blipFill>
      <xdr:spPr bwMode="auto">
        <a:xfrm>
          <a:off x="3514725" y="32127825"/>
          <a:ext cx="1200150" cy="11334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127</xdr:row>
      <xdr:rowOff>9525</xdr:rowOff>
    </xdr:from>
    <xdr:to>
      <xdr:col>2</xdr:col>
      <xdr:colOff>1181100</xdr:colOff>
      <xdr:row>128</xdr:row>
      <xdr:rowOff>0</xdr:rowOff>
    </xdr:to>
    <xdr:pic>
      <xdr:nvPicPr>
        <xdr:cNvPr id="1296" name="Picture 272" descr="26284332_172325076873677_5753185607266336768_n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 l="50197" t="45659" b="30440"/>
        <a:stretch>
          <a:fillRect/>
        </a:stretch>
      </xdr:blipFill>
      <xdr:spPr bwMode="auto">
        <a:xfrm>
          <a:off x="3533775" y="103822500"/>
          <a:ext cx="1152525" cy="10096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129</xdr:row>
      <xdr:rowOff>9525</xdr:rowOff>
    </xdr:from>
    <xdr:to>
      <xdr:col>3</xdr:col>
      <xdr:colOff>0</xdr:colOff>
      <xdr:row>130</xdr:row>
      <xdr:rowOff>0</xdr:rowOff>
    </xdr:to>
    <xdr:pic>
      <xdr:nvPicPr>
        <xdr:cNvPr id="1298" name="Picture 274" descr="27544925_2052783734951362_6570433970542235959_n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 l="20430" t="8180"/>
        <a:stretch>
          <a:fillRect/>
        </a:stretch>
      </xdr:blipFill>
      <xdr:spPr bwMode="auto">
        <a:xfrm>
          <a:off x="3514725" y="105860850"/>
          <a:ext cx="1200150" cy="1619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94</xdr:row>
      <xdr:rowOff>9525</xdr:rowOff>
    </xdr:from>
    <xdr:to>
      <xdr:col>3</xdr:col>
      <xdr:colOff>0</xdr:colOff>
      <xdr:row>95</xdr:row>
      <xdr:rowOff>38100</xdr:rowOff>
    </xdr:to>
    <xdr:pic>
      <xdr:nvPicPr>
        <xdr:cNvPr id="1299" name="Picture 275" descr="e214b0423634b488249cde3b129c69b8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 l="10052" t="20140"/>
        <a:stretch>
          <a:fillRect/>
        </a:stretch>
      </xdr:blipFill>
      <xdr:spPr bwMode="auto">
        <a:xfrm>
          <a:off x="3514725" y="71828025"/>
          <a:ext cx="1200150" cy="9810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3</xdr:col>
      <xdr:colOff>0</xdr:colOff>
      <xdr:row>97</xdr:row>
      <xdr:rowOff>28575</xdr:rowOff>
    </xdr:to>
    <xdr:pic>
      <xdr:nvPicPr>
        <xdr:cNvPr id="1301" name="Picture 277" descr="a9e773ea41a1f9c5721f7a9e1d649267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3514725" y="73723500"/>
          <a:ext cx="1200150" cy="9810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3</xdr:col>
      <xdr:colOff>0</xdr:colOff>
      <xdr:row>98</xdr:row>
      <xdr:rowOff>0</xdr:rowOff>
    </xdr:to>
    <xdr:pic>
      <xdr:nvPicPr>
        <xdr:cNvPr id="1305" name="Picture 281" descr="0139 (3)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3514725" y="74676000"/>
          <a:ext cx="1200150" cy="15144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93</xdr:row>
      <xdr:rowOff>0</xdr:rowOff>
    </xdr:from>
    <xdr:to>
      <xdr:col>2</xdr:col>
      <xdr:colOff>1190625</xdr:colOff>
      <xdr:row>94</xdr:row>
      <xdr:rowOff>0</xdr:rowOff>
    </xdr:to>
    <xdr:pic>
      <xdr:nvPicPr>
        <xdr:cNvPr id="1308" name="Picture 284" descr="21_27661392_1822248237846616_1500194692_n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 l="14174" t="25197" b="15749"/>
        <a:stretch>
          <a:fillRect/>
        </a:stretch>
      </xdr:blipFill>
      <xdr:spPr bwMode="auto">
        <a:xfrm>
          <a:off x="3514725" y="70551675"/>
          <a:ext cx="1181100" cy="12668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42</xdr:row>
      <xdr:rowOff>9525</xdr:rowOff>
    </xdr:from>
    <xdr:to>
      <xdr:col>3</xdr:col>
      <xdr:colOff>0</xdr:colOff>
      <xdr:row>43</xdr:row>
      <xdr:rowOff>0</xdr:rowOff>
    </xdr:to>
    <xdr:pic>
      <xdr:nvPicPr>
        <xdr:cNvPr id="1309" name="Picture 285" descr="26870528_1046825315468685_3967318629128601600_n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 l="17717"/>
        <a:stretch>
          <a:fillRect/>
        </a:stretch>
      </xdr:blipFill>
      <xdr:spPr bwMode="auto">
        <a:xfrm>
          <a:off x="3514725" y="34404300"/>
          <a:ext cx="1200150" cy="1123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3</xdr:col>
      <xdr:colOff>0</xdr:colOff>
      <xdr:row>133</xdr:row>
      <xdr:rowOff>0</xdr:rowOff>
    </xdr:to>
    <xdr:pic>
      <xdr:nvPicPr>
        <xdr:cNvPr id="1310" name="Picture 286" descr="27582121_100100754148989_5867360303443869696_n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3514725" y="110175675"/>
          <a:ext cx="1200150" cy="1047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131</xdr:row>
      <xdr:rowOff>0</xdr:rowOff>
    </xdr:from>
    <xdr:to>
      <xdr:col>3</xdr:col>
      <xdr:colOff>0</xdr:colOff>
      <xdr:row>132</xdr:row>
      <xdr:rowOff>28575</xdr:rowOff>
    </xdr:to>
    <xdr:pic>
      <xdr:nvPicPr>
        <xdr:cNvPr id="1311" name="Picture 287" descr="26870029_1756119558029797_6621900256789397504_n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3505200" y="109108875"/>
          <a:ext cx="12096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110</xdr:row>
      <xdr:rowOff>9525</xdr:rowOff>
    </xdr:from>
    <xdr:to>
      <xdr:col>2</xdr:col>
      <xdr:colOff>1190625</xdr:colOff>
      <xdr:row>111</xdr:row>
      <xdr:rowOff>9525</xdr:rowOff>
    </xdr:to>
    <xdr:pic>
      <xdr:nvPicPr>
        <xdr:cNvPr id="1312" name="Picture 288" descr="27878994_1004187373062330_8035780022931292160_n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 l="5905" t="13193" r="5905" b="13193"/>
        <a:stretch>
          <a:fillRect/>
        </a:stretch>
      </xdr:blipFill>
      <xdr:spPr bwMode="auto">
        <a:xfrm>
          <a:off x="3514725" y="90106500"/>
          <a:ext cx="118110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8</xdr:row>
      <xdr:rowOff>9525</xdr:rowOff>
    </xdr:from>
    <xdr:to>
      <xdr:col>3</xdr:col>
      <xdr:colOff>0</xdr:colOff>
      <xdr:row>9</xdr:row>
      <xdr:rowOff>0</xdr:rowOff>
    </xdr:to>
    <xdr:pic>
      <xdr:nvPicPr>
        <xdr:cNvPr id="1313" name="Picture 289" descr="27890891_145176809495856_5676675304668528640_n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 l="11810" t="14938" b="7469"/>
        <a:stretch>
          <a:fillRect/>
        </a:stretch>
      </xdr:blipFill>
      <xdr:spPr bwMode="auto">
        <a:xfrm>
          <a:off x="3514725" y="2438400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209</xdr:row>
      <xdr:rowOff>9525</xdr:rowOff>
    </xdr:from>
    <xdr:to>
      <xdr:col>3</xdr:col>
      <xdr:colOff>0</xdr:colOff>
      <xdr:row>210</xdr:row>
      <xdr:rowOff>0</xdr:rowOff>
    </xdr:to>
    <xdr:pic>
      <xdr:nvPicPr>
        <xdr:cNvPr id="1320" name="Picture 296" descr="27973173_1845492822188824_6080862227339304490_n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 l="35432" t="29527" r="15749" b="11810"/>
        <a:stretch>
          <a:fillRect/>
        </a:stretch>
      </xdr:blipFill>
      <xdr:spPr bwMode="auto">
        <a:xfrm>
          <a:off x="3514725" y="182937150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207</xdr:row>
      <xdr:rowOff>0</xdr:rowOff>
    </xdr:from>
    <xdr:to>
      <xdr:col>3</xdr:col>
      <xdr:colOff>0</xdr:colOff>
      <xdr:row>208</xdr:row>
      <xdr:rowOff>0</xdr:rowOff>
    </xdr:to>
    <xdr:pic>
      <xdr:nvPicPr>
        <xdr:cNvPr id="1321" name="Picture 297" descr="27973665_1845492735522166_7436340166857452327_n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 l="35432" t="17717" r="7874" b="11810"/>
        <a:stretch>
          <a:fillRect/>
        </a:stretch>
      </xdr:blipFill>
      <xdr:spPr bwMode="auto">
        <a:xfrm>
          <a:off x="3514725" y="181032150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208</xdr:row>
      <xdr:rowOff>9525</xdr:rowOff>
    </xdr:from>
    <xdr:to>
      <xdr:col>3</xdr:col>
      <xdr:colOff>0</xdr:colOff>
      <xdr:row>209</xdr:row>
      <xdr:rowOff>0</xdr:rowOff>
    </xdr:to>
    <xdr:pic>
      <xdr:nvPicPr>
        <xdr:cNvPr id="1322" name="Picture 298" descr="27973242_1845493122188794_7872811824191056213_n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 l="39371" t="29527" r="15749" b="11810"/>
        <a:stretch>
          <a:fillRect/>
        </a:stretch>
      </xdr:blipFill>
      <xdr:spPr bwMode="auto">
        <a:xfrm>
          <a:off x="3514725" y="181994175"/>
          <a:ext cx="1200150" cy="933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3</xdr:col>
      <xdr:colOff>0</xdr:colOff>
      <xdr:row>206</xdr:row>
      <xdr:rowOff>0</xdr:rowOff>
    </xdr:to>
    <xdr:pic>
      <xdr:nvPicPr>
        <xdr:cNvPr id="1323" name="Picture 299" descr="28238628_1845492158855557_7306971291317876553_o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 l="34996" t="26247" r="9721" b="8749"/>
        <a:stretch>
          <a:fillRect/>
        </a:stretch>
      </xdr:blipFill>
      <xdr:spPr bwMode="auto">
        <a:xfrm>
          <a:off x="3514725" y="179127150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204</xdr:row>
      <xdr:rowOff>9525</xdr:rowOff>
    </xdr:from>
    <xdr:to>
      <xdr:col>3</xdr:col>
      <xdr:colOff>0</xdr:colOff>
      <xdr:row>205</xdr:row>
      <xdr:rowOff>28575</xdr:rowOff>
    </xdr:to>
    <xdr:pic>
      <xdr:nvPicPr>
        <xdr:cNvPr id="1324" name="Picture 300" descr="28059304_1845492832188823_9109080791529849504_n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 l="27559" t="17717" r="11810" b="11810"/>
        <a:stretch>
          <a:fillRect/>
        </a:stretch>
      </xdr:blipFill>
      <xdr:spPr bwMode="auto">
        <a:xfrm>
          <a:off x="3514725" y="178184175"/>
          <a:ext cx="1200150" cy="971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206</xdr:row>
      <xdr:rowOff>9525</xdr:rowOff>
    </xdr:from>
    <xdr:to>
      <xdr:col>3</xdr:col>
      <xdr:colOff>0</xdr:colOff>
      <xdr:row>207</xdr:row>
      <xdr:rowOff>9525</xdr:rowOff>
    </xdr:to>
    <xdr:pic>
      <xdr:nvPicPr>
        <xdr:cNvPr id="1325" name="Picture 301" descr="27973718_1845492205522219_4666489651293286663_n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 l="39371" t="23622" r="15749" b="17717"/>
        <a:stretch>
          <a:fillRect/>
        </a:stretch>
      </xdr:blipFill>
      <xdr:spPr bwMode="auto">
        <a:xfrm>
          <a:off x="3514725" y="180089175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26</xdr:row>
      <xdr:rowOff>9525</xdr:rowOff>
    </xdr:from>
    <xdr:to>
      <xdr:col>3</xdr:col>
      <xdr:colOff>0</xdr:colOff>
      <xdr:row>27</xdr:row>
      <xdr:rowOff>28575</xdr:rowOff>
    </xdr:to>
    <xdr:pic>
      <xdr:nvPicPr>
        <xdr:cNvPr id="1326" name="Picture 302" descr="шгзщ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 l="22154" t="14764" r="8862" b="2953"/>
        <a:stretch>
          <a:fillRect/>
        </a:stretch>
      </xdr:blipFill>
      <xdr:spPr bwMode="auto">
        <a:xfrm>
          <a:off x="3514725" y="19935825"/>
          <a:ext cx="1200150" cy="1809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119</xdr:row>
      <xdr:rowOff>28575</xdr:rowOff>
    </xdr:from>
    <xdr:to>
      <xdr:col>2</xdr:col>
      <xdr:colOff>1200150</xdr:colOff>
      <xdr:row>120</xdr:row>
      <xdr:rowOff>0</xdr:rowOff>
    </xdr:to>
    <xdr:pic>
      <xdr:nvPicPr>
        <xdr:cNvPr id="1327" name="Picture 303" descr="пщ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 l="8858" t="4431" r="8858"/>
        <a:stretch>
          <a:fillRect/>
        </a:stretch>
      </xdr:blipFill>
      <xdr:spPr bwMode="auto">
        <a:xfrm>
          <a:off x="3514725" y="95888175"/>
          <a:ext cx="1190625" cy="923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38</xdr:row>
      <xdr:rowOff>9525</xdr:rowOff>
    </xdr:from>
    <xdr:to>
      <xdr:col>3</xdr:col>
      <xdr:colOff>0</xdr:colOff>
      <xdr:row>39</xdr:row>
      <xdr:rowOff>0</xdr:rowOff>
    </xdr:to>
    <xdr:pic>
      <xdr:nvPicPr>
        <xdr:cNvPr id="1328" name="Picture 304" descr="27878722_148541839148987_4705050331040448512_n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 l="14764" t="24907" b="12453"/>
        <a:stretch>
          <a:fillRect/>
        </a:stretch>
      </xdr:blipFill>
      <xdr:spPr bwMode="auto">
        <a:xfrm>
          <a:off x="3514725" y="29737050"/>
          <a:ext cx="1200150" cy="1257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106</xdr:row>
      <xdr:rowOff>9525</xdr:rowOff>
    </xdr:from>
    <xdr:to>
      <xdr:col>3</xdr:col>
      <xdr:colOff>0</xdr:colOff>
      <xdr:row>107</xdr:row>
      <xdr:rowOff>0</xdr:rowOff>
    </xdr:to>
    <xdr:pic>
      <xdr:nvPicPr>
        <xdr:cNvPr id="1329" name="Picture 305" descr="28059274_1851274531610653_2700248140262018026_n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 l="15302" t="8208" r="10201" b="4103"/>
        <a:stretch>
          <a:fillRect/>
        </a:stretch>
      </xdr:blipFill>
      <xdr:spPr bwMode="auto">
        <a:xfrm>
          <a:off x="3514725" y="84677250"/>
          <a:ext cx="1200150" cy="1752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103</xdr:row>
      <xdr:rowOff>1133475</xdr:rowOff>
    </xdr:from>
    <xdr:to>
      <xdr:col>3</xdr:col>
      <xdr:colOff>0</xdr:colOff>
      <xdr:row>105</xdr:row>
      <xdr:rowOff>0</xdr:rowOff>
    </xdr:to>
    <xdr:pic>
      <xdr:nvPicPr>
        <xdr:cNvPr id="1330" name="Picture 306" descr="28467784_1851274451610661_6295485456407530882_n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 l="5249" t="11810" r="10498" b="11810"/>
        <a:stretch>
          <a:fillRect/>
        </a:stretch>
      </xdr:blipFill>
      <xdr:spPr bwMode="auto">
        <a:xfrm>
          <a:off x="3514725" y="82372200"/>
          <a:ext cx="1200150" cy="11525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41</xdr:row>
      <xdr:rowOff>9525</xdr:rowOff>
    </xdr:from>
    <xdr:to>
      <xdr:col>3</xdr:col>
      <xdr:colOff>0</xdr:colOff>
      <xdr:row>42</xdr:row>
      <xdr:rowOff>0</xdr:rowOff>
    </xdr:to>
    <xdr:pic>
      <xdr:nvPicPr>
        <xdr:cNvPr id="1331" name="Picture 307" descr="27891997_164325024120319_5547537062690816000_n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 l="23622" t="15913"/>
        <a:stretch>
          <a:fillRect/>
        </a:stretch>
      </xdr:blipFill>
      <xdr:spPr bwMode="auto">
        <a:xfrm>
          <a:off x="3514725" y="33270825"/>
          <a:ext cx="1200150" cy="1123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105</xdr:row>
      <xdr:rowOff>9525</xdr:rowOff>
    </xdr:from>
    <xdr:to>
      <xdr:col>2</xdr:col>
      <xdr:colOff>1190625</xdr:colOff>
      <xdr:row>106</xdr:row>
      <xdr:rowOff>0</xdr:rowOff>
    </xdr:to>
    <xdr:pic>
      <xdr:nvPicPr>
        <xdr:cNvPr id="1333" name="Picture 309" descr="26278145_172627849912577_569959679350800384_n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3514725" y="83534250"/>
          <a:ext cx="1181100" cy="11334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126</xdr:row>
      <xdr:rowOff>9525</xdr:rowOff>
    </xdr:from>
    <xdr:to>
      <xdr:col>3</xdr:col>
      <xdr:colOff>0</xdr:colOff>
      <xdr:row>126</xdr:row>
      <xdr:rowOff>981075</xdr:rowOff>
    </xdr:to>
    <xdr:pic>
      <xdr:nvPicPr>
        <xdr:cNvPr id="1334" name="Picture 310" descr="914665432_w800_h640_21106323_16276__20533302_n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 t="11810" b="5905"/>
        <a:stretch>
          <a:fillRect/>
        </a:stretch>
      </xdr:blipFill>
      <xdr:spPr bwMode="auto">
        <a:xfrm>
          <a:off x="3514725" y="102803325"/>
          <a:ext cx="1200150" cy="971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3</xdr:col>
      <xdr:colOff>0</xdr:colOff>
      <xdr:row>134</xdr:row>
      <xdr:rowOff>0</xdr:rowOff>
    </xdr:to>
    <xdr:pic>
      <xdr:nvPicPr>
        <xdr:cNvPr id="1335" name="Picture 311" descr="пг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 l="8858" t="8862" r="5905"/>
        <a:stretch>
          <a:fillRect/>
        </a:stretch>
      </xdr:blipFill>
      <xdr:spPr bwMode="auto">
        <a:xfrm>
          <a:off x="3514725" y="111223425"/>
          <a:ext cx="1200150" cy="1047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101</xdr:row>
      <xdr:rowOff>9525</xdr:rowOff>
    </xdr:from>
    <xdr:to>
      <xdr:col>3</xdr:col>
      <xdr:colOff>0</xdr:colOff>
      <xdr:row>102</xdr:row>
      <xdr:rowOff>0</xdr:rowOff>
    </xdr:to>
    <xdr:pic>
      <xdr:nvPicPr>
        <xdr:cNvPr id="1336" name="Picture 312" descr="viber image (2)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3514725" y="79428975"/>
          <a:ext cx="1200150" cy="1323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100</xdr:row>
      <xdr:rowOff>0</xdr:rowOff>
    </xdr:from>
    <xdr:to>
      <xdr:col>3</xdr:col>
      <xdr:colOff>0</xdr:colOff>
      <xdr:row>101</xdr:row>
      <xdr:rowOff>0</xdr:rowOff>
    </xdr:to>
    <xdr:pic>
      <xdr:nvPicPr>
        <xdr:cNvPr id="1337" name="Picture 313" descr="28430001_341942006306579_8016731284627783680_n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3514725" y="78466950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3</xdr:col>
      <xdr:colOff>0</xdr:colOff>
      <xdr:row>125</xdr:row>
      <xdr:rowOff>0</xdr:rowOff>
    </xdr:to>
    <xdr:pic>
      <xdr:nvPicPr>
        <xdr:cNvPr id="1338" name="Picture 314" descr="viber image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 l="9096" t="28601" r="4549"/>
        <a:stretch>
          <a:fillRect/>
        </a:stretch>
      </xdr:blipFill>
      <xdr:spPr bwMode="auto">
        <a:xfrm>
          <a:off x="3514725" y="100755450"/>
          <a:ext cx="1200150" cy="10191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107</xdr:row>
      <xdr:rowOff>9525</xdr:rowOff>
    </xdr:from>
    <xdr:to>
      <xdr:col>3</xdr:col>
      <xdr:colOff>0</xdr:colOff>
      <xdr:row>108</xdr:row>
      <xdr:rowOff>0</xdr:rowOff>
    </xdr:to>
    <xdr:pic>
      <xdr:nvPicPr>
        <xdr:cNvPr id="1339" name="Picture 315" descr="28752337_787761594752436_3023725657206030336_n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 l="11810" t="18898"/>
        <a:stretch>
          <a:fillRect/>
        </a:stretch>
      </xdr:blipFill>
      <xdr:spPr bwMode="auto">
        <a:xfrm>
          <a:off x="3505200" y="86439375"/>
          <a:ext cx="1209675" cy="1752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3</xdr:col>
      <xdr:colOff>0</xdr:colOff>
      <xdr:row>124</xdr:row>
      <xdr:rowOff>0</xdr:rowOff>
    </xdr:to>
    <xdr:pic>
      <xdr:nvPicPr>
        <xdr:cNvPr id="1340" name="Picture 316" descr="112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 l="24606" t="22145" b="14764"/>
        <a:stretch>
          <a:fillRect/>
        </a:stretch>
      </xdr:blipFill>
      <xdr:spPr bwMode="auto">
        <a:xfrm>
          <a:off x="3514725" y="99736275"/>
          <a:ext cx="1200150" cy="10191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0</xdr:colOff>
      <xdr:row>71</xdr:row>
      <xdr:rowOff>9525</xdr:rowOff>
    </xdr:to>
    <xdr:pic>
      <xdr:nvPicPr>
        <xdr:cNvPr id="1341" name="Picture 317" descr="10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3505200" y="57035700"/>
          <a:ext cx="1209675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117</xdr:row>
      <xdr:rowOff>9525</xdr:rowOff>
    </xdr:from>
    <xdr:to>
      <xdr:col>3</xdr:col>
      <xdr:colOff>0</xdr:colOff>
      <xdr:row>118</xdr:row>
      <xdr:rowOff>0</xdr:rowOff>
    </xdr:to>
    <xdr:pic>
      <xdr:nvPicPr>
        <xdr:cNvPr id="1342" name="Picture 318" descr="majsternja_flory_29094908_2121883554708803_1273257606248398848_n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 l="31496" t="30144" r="10498" b="6956"/>
        <a:stretch>
          <a:fillRect/>
        </a:stretch>
      </xdr:blipFill>
      <xdr:spPr bwMode="auto">
        <a:xfrm>
          <a:off x="3514725" y="93287850"/>
          <a:ext cx="1200150" cy="10001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13</xdr:row>
      <xdr:rowOff>9525</xdr:rowOff>
    </xdr:from>
    <xdr:to>
      <xdr:col>3</xdr:col>
      <xdr:colOff>0</xdr:colOff>
      <xdr:row>14</xdr:row>
      <xdr:rowOff>28575</xdr:rowOff>
    </xdr:to>
    <xdr:pic>
      <xdr:nvPicPr>
        <xdr:cNvPr id="1343" name="Picture 319" descr="прн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 l="23622" t="17723" r="8858"/>
        <a:stretch>
          <a:fillRect/>
        </a:stretch>
      </xdr:blipFill>
      <xdr:spPr bwMode="auto">
        <a:xfrm>
          <a:off x="3505200" y="7200900"/>
          <a:ext cx="1209675" cy="971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54</xdr:row>
      <xdr:rowOff>9525</xdr:rowOff>
    </xdr:from>
    <xdr:to>
      <xdr:col>3</xdr:col>
      <xdr:colOff>0</xdr:colOff>
      <xdr:row>55</xdr:row>
      <xdr:rowOff>0</xdr:rowOff>
    </xdr:to>
    <xdr:pic>
      <xdr:nvPicPr>
        <xdr:cNvPr id="1377" name="Picture 353" descr="еаг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 l="17717" t="26585" r="14764"/>
        <a:stretch>
          <a:fillRect/>
        </a:stretch>
      </xdr:blipFill>
      <xdr:spPr bwMode="auto">
        <a:xfrm>
          <a:off x="3514725" y="45567600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9</xdr:row>
      <xdr:rowOff>9525</xdr:rowOff>
    </xdr:from>
    <xdr:to>
      <xdr:col>3</xdr:col>
      <xdr:colOff>0</xdr:colOff>
      <xdr:row>10</xdr:row>
      <xdr:rowOff>0</xdr:rowOff>
    </xdr:to>
    <xdr:pic>
      <xdr:nvPicPr>
        <xdr:cNvPr id="1378" name="Picture 354" descr="ммм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 l="29527" t="17723" r="11810"/>
        <a:stretch>
          <a:fillRect/>
        </a:stretch>
      </xdr:blipFill>
      <xdr:spPr bwMode="auto">
        <a:xfrm>
          <a:off x="3514725" y="3390900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46</xdr:row>
      <xdr:rowOff>9525</xdr:rowOff>
    </xdr:from>
    <xdr:to>
      <xdr:col>3</xdr:col>
      <xdr:colOff>0</xdr:colOff>
      <xdr:row>47</xdr:row>
      <xdr:rowOff>9525</xdr:rowOff>
    </xdr:to>
    <xdr:pic>
      <xdr:nvPicPr>
        <xdr:cNvPr id="1379" name="Picture 355" descr="ммм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 l="29527" t="17723" r="11810"/>
        <a:stretch>
          <a:fillRect/>
        </a:stretch>
      </xdr:blipFill>
      <xdr:spPr bwMode="auto">
        <a:xfrm>
          <a:off x="3514725" y="37928550"/>
          <a:ext cx="1200150" cy="962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95</xdr:row>
      <xdr:rowOff>9525</xdr:rowOff>
    </xdr:from>
    <xdr:to>
      <xdr:col>3</xdr:col>
      <xdr:colOff>0</xdr:colOff>
      <xdr:row>96</xdr:row>
      <xdr:rowOff>0</xdr:rowOff>
    </xdr:to>
    <xdr:pic>
      <xdr:nvPicPr>
        <xdr:cNvPr id="1380" name="Picture 356" descr="780a470d9a6fc35f3c33219e86a58c6b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3514725" y="72780525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120</xdr:row>
      <xdr:rowOff>9525</xdr:rowOff>
    </xdr:from>
    <xdr:to>
      <xdr:col>3</xdr:col>
      <xdr:colOff>0</xdr:colOff>
      <xdr:row>121</xdr:row>
      <xdr:rowOff>0</xdr:rowOff>
    </xdr:to>
    <xdr:pic>
      <xdr:nvPicPr>
        <xdr:cNvPr id="1381" name="Picture 357" descr="28433939_1766809203380411_7811348096016711680_n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 l="5905" t="11986" r="5905" b="7991"/>
        <a:stretch>
          <a:fillRect/>
        </a:stretch>
      </xdr:blipFill>
      <xdr:spPr bwMode="auto">
        <a:xfrm>
          <a:off x="3505200" y="96821625"/>
          <a:ext cx="1209675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121</xdr:row>
      <xdr:rowOff>9525</xdr:rowOff>
    </xdr:from>
    <xdr:to>
      <xdr:col>3</xdr:col>
      <xdr:colOff>0</xdr:colOff>
      <xdr:row>122</xdr:row>
      <xdr:rowOff>0</xdr:rowOff>
    </xdr:to>
    <xdr:pic>
      <xdr:nvPicPr>
        <xdr:cNvPr id="1382" name="Picture 358" descr="majsternja_flory_28764220_178260212977792_8015169853562290176_n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3514725" y="97774125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63</xdr:row>
      <xdr:rowOff>9525</xdr:rowOff>
    </xdr:from>
    <xdr:to>
      <xdr:col>3</xdr:col>
      <xdr:colOff>0</xdr:colOff>
      <xdr:row>64</xdr:row>
      <xdr:rowOff>0</xdr:rowOff>
    </xdr:to>
    <xdr:pic>
      <xdr:nvPicPr>
        <xdr:cNvPr id="1383" name="Picture 359" descr="majsternja_flory_30076303_369524813549630_6145950797298401280_n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 t="23647" b="3941"/>
        <a:stretch>
          <a:fillRect/>
        </a:stretch>
      </xdr:blipFill>
      <xdr:spPr bwMode="auto">
        <a:xfrm>
          <a:off x="3514725" y="53692425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55</xdr:row>
      <xdr:rowOff>9525</xdr:rowOff>
    </xdr:from>
    <xdr:to>
      <xdr:col>3</xdr:col>
      <xdr:colOff>0</xdr:colOff>
      <xdr:row>56</xdr:row>
      <xdr:rowOff>0</xdr:rowOff>
    </xdr:to>
    <xdr:pic>
      <xdr:nvPicPr>
        <xdr:cNvPr id="1384" name="Picture 360" descr="majsternja_flory_29418054_2045459392149719_8416768326738378752_n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3514725" y="46520100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134</xdr:row>
      <xdr:rowOff>9525</xdr:rowOff>
    </xdr:from>
    <xdr:to>
      <xdr:col>3</xdr:col>
      <xdr:colOff>0</xdr:colOff>
      <xdr:row>135</xdr:row>
      <xdr:rowOff>28575</xdr:rowOff>
    </xdr:to>
    <xdr:pic>
      <xdr:nvPicPr>
        <xdr:cNvPr id="1387" name="Picture 363" descr="majsternja_flory_30593413_219868038774990_6119643452595503104_n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3514725" y="112280700"/>
          <a:ext cx="1200150" cy="1066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88</xdr:row>
      <xdr:rowOff>9525</xdr:rowOff>
    </xdr:from>
    <xdr:to>
      <xdr:col>3</xdr:col>
      <xdr:colOff>0</xdr:colOff>
      <xdr:row>89</xdr:row>
      <xdr:rowOff>0</xdr:rowOff>
    </xdr:to>
    <xdr:pic>
      <xdr:nvPicPr>
        <xdr:cNvPr id="1389" name="Picture 365" descr="majsternja_flory_29737700_194753294645267_5234033831954087936_n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 l="17717" t="29527" b="4724"/>
        <a:stretch>
          <a:fillRect/>
        </a:stretch>
      </xdr:blipFill>
      <xdr:spPr bwMode="auto">
        <a:xfrm>
          <a:off x="3514725" y="66894075"/>
          <a:ext cx="12001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128</xdr:row>
      <xdr:rowOff>9525</xdr:rowOff>
    </xdr:from>
    <xdr:to>
      <xdr:col>3</xdr:col>
      <xdr:colOff>0</xdr:colOff>
      <xdr:row>129</xdr:row>
      <xdr:rowOff>0</xdr:rowOff>
    </xdr:to>
    <xdr:pic>
      <xdr:nvPicPr>
        <xdr:cNvPr id="1392" name="Picture 368" descr="gfhgfh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 l="10078" t="10956" r="10078" b="10956"/>
        <a:stretch>
          <a:fillRect/>
        </a:stretch>
      </xdr:blipFill>
      <xdr:spPr bwMode="auto">
        <a:xfrm>
          <a:off x="3514725" y="104841675"/>
          <a:ext cx="1200150" cy="10096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130</xdr:row>
      <xdr:rowOff>9525</xdr:rowOff>
    </xdr:from>
    <xdr:to>
      <xdr:col>3</xdr:col>
      <xdr:colOff>0</xdr:colOff>
      <xdr:row>131</xdr:row>
      <xdr:rowOff>0</xdr:rowOff>
    </xdr:to>
    <xdr:pic>
      <xdr:nvPicPr>
        <xdr:cNvPr id="1393" name="Picture 369" descr="majsternja_flory_30087954_2222406911378868_7835400157687447552_n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 l="38138" t="4921" r="11441"/>
        <a:stretch>
          <a:fillRect/>
        </a:stretch>
      </xdr:blipFill>
      <xdr:spPr bwMode="auto">
        <a:xfrm>
          <a:off x="3514725" y="107489625"/>
          <a:ext cx="1200150" cy="1619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27</xdr:row>
      <xdr:rowOff>9525</xdr:rowOff>
    </xdr:from>
    <xdr:to>
      <xdr:col>3</xdr:col>
      <xdr:colOff>0</xdr:colOff>
      <xdr:row>28</xdr:row>
      <xdr:rowOff>9525</xdr:rowOff>
    </xdr:to>
    <xdr:pic>
      <xdr:nvPicPr>
        <xdr:cNvPr id="1395" name="Picture 371" descr="majsternja_flory_30087954_2222406911378868_7835400157687447552_n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 l="38138" t="4921" r="11441"/>
        <a:stretch>
          <a:fillRect/>
        </a:stretch>
      </xdr:blipFill>
      <xdr:spPr bwMode="auto">
        <a:xfrm>
          <a:off x="3514725" y="21726525"/>
          <a:ext cx="1200150" cy="1790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14</xdr:row>
      <xdr:rowOff>28575</xdr:rowOff>
    </xdr:from>
    <xdr:to>
      <xdr:col>3</xdr:col>
      <xdr:colOff>0</xdr:colOff>
      <xdr:row>15</xdr:row>
      <xdr:rowOff>28575</xdr:rowOff>
    </xdr:to>
    <xdr:pic>
      <xdr:nvPicPr>
        <xdr:cNvPr id="1398" name="Picture 374" descr="0036 (5)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 l="59055" t="64961"/>
        <a:stretch>
          <a:fillRect/>
        </a:stretch>
      </xdr:blipFill>
      <xdr:spPr bwMode="auto">
        <a:xfrm>
          <a:off x="3514725" y="8172450"/>
          <a:ext cx="120015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135</xdr:row>
      <xdr:rowOff>9525</xdr:rowOff>
    </xdr:from>
    <xdr:to>
      <xdr:col>3</xdr:col>
      <xdr:colOff>0</xdr:colOff>
      <xdr:row>136</xdr:row>
      <xdr:rowOff>0</xdr:rowOff>
    </xdr:to>
    <xdr:pic>
      <xdr:nvPicPr>
        <xdr:cNvPr id="1399" name="Picture 375" descr="majsternja_flory_30841423_438732929873874_612808549428363264_n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 l="26468" r="21173"/>
        <a:stretch>
          <a:fillRect/>
        </a:stretch>
      </xdr:blipFill>
      <xdr:spPr bwMode="auto">
        <a:xfrm>
          <a:off x="3514725" y="113328450"/>
          <a:ext cx="1200150" cy="20574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190500</xdr:colOff>
      <xdr:row>0</xdr:row>
      <xdr:rowOff>66675</xdr:rowOff>
    </xdr:from>
    <xdr:to>
      <xdr:col>7</xdr:col>
      <xdr:colOff>2343150</xdr:colOff>
      <xdr:row>0</xdr:row>
      <xdr:rowOff>866775</xdr:rowOff>
    </xdr:to>
    <xdr:pic>
      <xdr:nvPicPr>
        <xdr:cNvPr id="2049" name="Picture 1" descr="Логотип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A996CD"/>
            </a:clrFrom>
            <a:clrTo>
              <a:srgbClr val="A996CD">
                <a:alpha val="0"/>
              </a:srgbClr>
            </a:clrTo>
          </a:clrChange>
        </a:blip>
        <a:srcRect t="11810" b="23622"/>
        <a:stretch>
          <a:fillRect/>
        </a:stretch>
      </xdr:blipFill>
      <xdr:spPr bwMode="auto">
        <a:xfrm>
          <a:off x="8220075" y="66675"/>
          <a:ext cx="2152650" cy="80010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ajsternjaflory.com.ua/" TargetMode="External"/><Relationship Id="rId1" Type="http://schemas.openxmlformats.org/officeDocument/2006/relationships/hyperlink" Target="https://www.instagram.com/majsternja_flory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/>
  <dimension ref="A1:O210"/>
  <sheetViews>
    <sheetView tabSelected="1" zoomScale="75" workbookViewId="0">
      <selection activeCell="I134" sqref="I134"/>
    </sheetView>
  </sheetViews>
  <sheetFormatPr defaultRowHeight="12.75"/>
  <cols>
    <col min="1" max="1" width="43.140625" customWidth="1"/>
    <col min="2" max="2" width="9.42578125" style="4" customWidth="1"/>
    <col min="3" max="3" width="18.140625" customWidth="1"/>
    <col min="4" max="4" width="18.28515625" customWidth="1"/>
    <col min="5" max="5" width="12.7109375" customWidth="1"/>
    <col min="6" max="6" width="10.5703125" style="103" customWidth="1"/>
    <col min="7" max="7" width="11.85546875" customWidth="1"/>
    <col min="8" max="8" width="12.7109375" customWidth="1"/>
    <col min="9" max="9" width="51.7109375" customWidth="1"/>
    <col min="10" max="10" width="10.140625" customWidth="1"/>
    <col min="15" max="15" width="26.28515625" customWidth="1"/>
  </cols>
  <sheetData>
    <row r="1" spans="1:15">
      <c r="A1" s="25"/>
      <c r="B1" s="140" t="s">
        <v>17</v>
      </c>
      <c r="C1" s="140"/>
      <c r="D1" s="140"/>
      <c r="E1" s="25"/>
      <c r="F1" s="97"/>
      <c r="G1" s="25"/>
      <c r="H1" s="25"/>
      <c r="I1" s="78" t="s">
        <v>315</v>
      </c>
    </row>
    <row r="2" spans="1:15">
      <c r="A2" s="25"/>
      <c r="B2" s="141" t="s">
        <v>14</v>
      </c>
      <c r="C2" s="141"/>
      <c r="D2" s="141"/>
      <c r="E2" s="25"/>
      <c r="F2" s="97"/>
      <c r="G2" s="25"/>
      <c r="H2" s="25"/>
    </row>
    <row r="3" spans="1:15">
      <c r="A3" s="25"/>
      <c r="B3" s="141" t="s">
        <v>15</v>
      </c>
      <c r="C3" s="141"/>
      <c r="D3" s="141"/>
      <c r="E3" s="25"/>
      <c r="F3" s="97"/>
      <c r="G3" s="25"/>
      <c r="H3" s="25"/>
      <c r="I3">
        <v>171</v>
      </c>
      <c r="J3" t="s">
        <v>321</v>
      </c>
    </row>
    <row r="4" spans="1:15">
      <c r="A4" s="25"/>
      <c r="B4" s="138" t="s">
        <v>16</v>
      </c>
      <c r="C4" s="138"/>
      <c r="D4" s="138"/>
      <c r="E4" s="25"/>
      <c r="F4" s="97"/>
      <c r="G4" s="25"/>
      <c r="H4" s="25"/>
    </row>
    <row r="5" spans="1:15">
      <c r="A5" s="25"/>
      <c r="B5" s="138" t="s">
        <v>18</v>
      </c>
      <c r="C5" s="138"/>
      <c r="D5" s="138"/>
      <c r="E5" s="25"/>
      <c r="F5" s="97"/>
      <c r="G5" s="25"/>
      <c r="H5" s="25"/>
    </row>
    <row r="6" spans="1:15" s="24" customFormat="1" ht="13.5" customHeight="1">
      <c r="A6" s="26"/>
      <c r="B6" s="139" t="s">
        <v>318</v>
      </c>
      <c r="C6" s="139"/>
      <c r="D6" s="139"/>
      <c r="E6" s="27"/>
      <c r="F6" s="98"/>
      <c r="G6" s="28"/>
      <c r="H6" s="28"/>
      <c r="I6" s="23"/>
      <c r="J6" s="23"/>
      <c r="K6" s="23"/>
      <c r="L6" s="23"/>
    </row>
    <row r="7" spans="1:15" ht="39" customHeight="1">
      <c r="A7" s="62" t="s">
        <v>23</v>
      </c>
      <c r="B7" s="30" t="s">
        <v>3</v>
      </c>
      <c r="C7" s="29" t="s">
        <v>0</v>
      </c>
      <c r="D7" s="29" t="s">
        <v>1</v>
      </c>
      <c r="E7" s="29" t="s">
        <v>57</v>
      </c>
      <c r="F7" s="99" t="s">
        <v>39</v>
      </c>
      <c r="G7" s="29" t="s">
        <v>2</v>
      </c>
      <c r="H7" s="29" t="s">
        <v>38</v>
      </c>
      <c r="I7" s="1"/>
      <c r="J7" s="1"/>
      <c r="K7" s="1"/>
      <c r="L7" s="1"/>
      <c r="M7" s="22"/>
      <c r="N7" s="1"/>
      <c r="O7" s="1"/>
    </row>
    <row r="8" spans="1:15" ht="75" customHeight="1">
      <c r="A8" s="37" t="s">
        <v>163</v>
      </c>
      <c r="B8" s="38">
        <v>1</v>
      </c>
      <c r="C8" s="39"/>
      <c r="D8" s="36" t="s">
        <v>19</v>
      </c>
      <c r="E8" s="40">
        <v>170</v>
      </c>
      <c r="F8" s="96">
        <f>E8-(E8*0.1)</f>
        <v>153</v>
      </c>
      <c r="G8" s="107">
        <f>E8-(E8*0.15)</f>
        <v>144.5</v>
      </c>
      <c r="H8" s="137"/>
    </row>
    <row r="9" spans="1:15" ht="75" customHeight="1">
      <c r="A9" s="37" t="s">
        <v>215</v>
      </c>
      <c r="B9" s="38">
        <v>2</v>
      </c>
      <c r="C9" s="39"/>
      <c r="D9" s="36" t="s">
        <v>125</v>
      </c>
      <c r="E9" s="40">
        <v>160</v>
      </c>
      <c r="F9" s="96">
        <f t="shared" ref="F9:F21" si="0">E9-(E9*0.1)</f>
        <v>144</v>
      </c>
      <c r="G9" s="107">
        <f t="shared" ref="G9:G22" si="1">E9-(E9*0.15)</f>
        <v>136</v>
      </c>
      <c r="H9" s="137"/>
      <c r="K9" s="3"/>
    </row>
    <row r="10" spans="1:15" ht="75" customHeight="1">
      <c r="A10" s="37" t="s">
        <v>279</v>
      </c>
      <c r="B10" s="38">
        <v>163</v>
      </c>
      <c r="C10" s="39"/>
      <c r="D10" s="36" t="s">
        <v>125</v>
      </c>
      <c r="E10" s="40">
        <v>215</v>
      </c>
      <c r="F10" s="96">
        <f t="shared" si="0"/>
        <v>193.5</v>
      </c>
      <c r="G10" s="107">
        <f>E10-(E10*0.15)</f>
        <v>182.75</v>
      </c>
      <c r="H10" s="137"/>
      <c r="K10" s="3"/>
    </row>
    <row r="11" spans="1:15" ht="75" customHeight="1">
      <c r="A11" s="37" t="s">
        <v>164</v>
      </c>
      <c r="B11" s="38">
        <v>3</v>
      </c>
      <c r="C11" s="39"/>
      <c r="D11" s="36" t="s">
        <v>135</v>
      </c>
      <c r="E11" s="40">
        <v>160</v>
      </c>
      <c r="F11" s="96">
        <f t="shared" si="0"/>
        <v>144</v>
      </c>
      <c r="G11" s="107">
        <f t="shared" si="1"/>
        <v>136</v>
      </c>
      <c r="H11" s="137"/>
    </row>
    <row r="12" spans="1:15" ht="75" customHeight="1">
      <c r="A12" s="37" t="s">
        <v>165</v>
      </c>
      <c r="B12" s="38">
        <v>4</v>
      </c>
      <c r="C12" s="39"/>
      <c r="D12" s="36" t="s">
        <v>20</v>
      </c>
      <c r="E12" s="40">
        <v>135</v>
      </c>
      <c r="F12" s="96">
        <f t="shared" si="0"/>
        <v>121.5</v>
      </c>
      <c r="G12" s="107">
        <f t="shared" si="1"/>
        <v>114.75</v>
      </c>
      <c r="H12" s="137"/>
    </row>
    <row r="13" spans="1:15" ht="75" customHeight="1">
      <c r="A13" s="37" t="s">
        <v>264</v>
      </c>
      <c r="B13" s="38">
        <v>5</v>
      </c>
      <c r="C13" s="39"/>
      <c r="D13" s="36" t="s">
        <v>21</v>
      </c>
      <c r="E13" s="40">
        <v>225</v>
      </c>
      <c r="F13" s="96">
        <f t="shared" si="0"/>
        <v>202.5</v>
      </c>
      <c r="G13" s="107">
        <f t="shared" si="1"/>
        <v>191.25</v>
      </c>
      <c r="H13" s="137"/>
    </row>
    <row r="14" spans="1:15" ht="75" customHeight="1">
      <c r="A14" s="37" t="s">
        <v>277</v>
      </c>
      <c r="B14" s="38">
        <v>161</v>
      </c>
      <c r="C14" s="39"/>
      <c r="D14" s="36" t="s">
        <v>263</v>
      </c>
      <c r="E14" s="40">
        <v>200</v>
      </c>
      <c r="F14" s="96">
        <f t="shared" si="0"/>
        <v>180</v>
      </c>
      <c r="G14" s="107">
        <f>E14-(E14*0.15)</f>
        <v>170</v>
      </c>
      <c r="H14" s="137"/>
    </row>
    <row r="15" spans="1:15" ht="75" customHeight="1">
      <c r="A15" s="37" t="s">
        <v>316</v>
      </c>
      <c r="B15" s="38">
        <v>177</v>
      </c>
      <c r="C15" s="39"/>
      <c r="D15" s="36" t="s">
        <v>317</v>
      </c>
      <c r="E15" s="40">
        <v>100</v>
      </c>
      <c r="F15" s="96">
        <v>90</v>
      </c>
      <c r="G15" s="107">
        <v>90</v>
      </c>
      <c r="H15" s="106"/>
    </row>
    <row r="16" spans="1:15" ht="75.75" customHeight="1">
      <c r="A16" s="37" t="s">
        <v>166</v>
      </c>
      <c r="B16" s="38">
        <v>6</v>
      </c>
      <c r="C16" s="39"/>
      <c r="D16" s="36" t="s">
        <v>22</v>
      </c>
      <c r="E16" s="40">
        <v>155</v>
      </c>
      <c r="F16" s="96">
        <f>E16-(E16*0.1)</f>
        <v>139.5</v>
      </c>
      <c r="G16" s="107">
        <f t="shared" si="1"/>
        <v>131.75</v>
      </c>
      <c r="H16" s="137"/>
    </row>
    <row r="17" spans="1:11" ht="75" customHeight="1">
      <c r="A17" s="37" t="s">
        <v>167</v>
      </c>
      <c r="B17" s="38">
        <v>7</v>
      </c>
      <c r="C17" s="39"/>
      <c r="D17" s="36" t="s">
        <v>25</v>
      </c>
      <c r="E17" s="40">
        <v>195</v>
      </c>
      <c r="F17" s="96">
        <f t="shared" si="0"/>
        <v>175.5</v>
      </c>
      <c r="G17" s="107">
        <f t="shared" si="1"/>
        <v>165.75</v>
      </c>
      <c r="H17" s="137"/>
      <c r="J17" s="4"/>
    </row>
    <row r="18" spans="1:11" ht="75.75" customHeight="1">
      <c r="A18" s="37" t="s">
        <v>168</v>
      </c>
      <c r="B18" s="38">
        <v>8</v>
      </c>
      <c r="C18" s="39"/>
      <c r="D18" s="36" t="s">
        <v>24</v>
      </c>
      <c r="E18" s="40">
        <v>135</v>
      </c>
      <c r="F18" s="96">
        <f>E18-(E18*0.1)</f>
        <v>121.5</v>
      </c>
      <c r="G18" s="107">
        <f t="shared" si="1"/>
        <v>114.75</v>
      </c>
      <c r="H18" s="137"/>
      <c r="J18" s="4"/>
    </row>
    <row r="19" spans="1:11" ht="75" customHeight="1">
      <c r="A19" s="37" t="s">
        <v>169</v>
      </c>
      <c r="B19" s="38">
        <v>9</v>
      </c>
      <c r="C19" s="39"/>
      <c r="D19" s="36" t="s">
        <v>131</v>
      </c>
      <c r="E19" s="40">
        <v>280</v>
      </c>
      <c r="F19" s="96">
        <f>E19-(E19*0.1)</f>
        <v>252</v>
      </c>
      <c r="G19" s="107">
        <f>E19-(E19*0.15)</f>
        <v>238</v>
      </c>
      <c r="H19" s="137"/>
      <c r="J19" s="4"/>
    </row>
    <row r="20" spans="1:11" ht="75" customHeight="1">
      <c r="A20" s="37" t="s">
        <v>302</v>
      </c>
      <c r="B20" s="38">
        <v>111</v>
      </c>
      <c r="C20" s="39"/>
      <c r="D20" s="36" t="s">
        <v>130</v>
      </c>
      <c r="E20" s="40">
        <v>200</v>
      </c>
      <c r="F20" s="96">
        <f>E20-(E20*0.1)</f>
        <v>180</v>
      </c>
      <c r="G20" s="107">
        <f>E20-(E20*0.15)</f>
        <v>170</v>
      </c>
      <c r="H20" s="137"/>
      <c r="J20" s="4"/>
    </row>
    <row r="21" spans="1:11" ht="75" customHeight="1">
      <c r="A21" s="37" t="s">
        <v>170</v>
      </c>
      <c r="B21" s="38">
        <v>10</v>
      </c>
      <c r="C21" s="39"/>
      <c r="D21" s="36" t="s">
        <v>48</v>
      </c>
      <c r="E21" s="40">
        <v>100</v>
      </c>
      <c r="F21" s="96">
        <f t="shared" si="0"/>
        <v>90</v>
      </c>
      <c r="G21" s="107">
        <f t="shared" si="1"/>
        <v>85</v>
      </c>
      <c r="H21" s="137"/>
      <c r="J21" s="4"/>
    </row>
    <row r="22" spans="1:11" ht="75" customHeight="1">
      <c r="A22" s="37" t="s">
        <v>171</v>
      </c>
      <c r="B22" s="38">
        <v>11</v>
      </c>
      <c r="C22" s="39"/>
      <c r="D22" s="36" t="s">
        <v>322</v>
      </c>
      <c r="E22" s="40">
        <v>100</v>
      </c>
      <c r="F22" s="96">
        <f t="shared" ref="F22:F31" si="2">E22-(E22*0.1)</f>
        <v>90</v>
      </c>
      <c r="G22" s="107">
        <f t="shared" si="1"/>
        <v>85</v>
      </c>
      <c r="H22" s="137"/>
      <c r="J22" s="4"/>
    </row>
    <row r="23" spans="1:11" ht="75" customHeight="1">
      <c r="A23" s="37" t="s">
        <v>265</v>
      </c>
      <c r="B23" s="38">
        <v>105</v>
      </c>
      <c r="C23" s="39"/>
      <c r="D23" s="36" t="s">
        <v>126</v>
      </c>
      <c r="E23" s="40">
        <v>170</v>
      </c>
      <c r="F23" s="96">
        <f t="shared" si="2"/>
        <v>153</v>
      </c>
      <c r="G23" s="107">
        <f t="shared" ref="G23:G30" si="3">E23-(E23*0.15)</f>
        <v>144.5</v>
      </c>
      <c r="H23" s="137"/>
      <c r="J23" s="4"/>
    </row>
    <row r="24" spans="1:11" ht="75" customHeight="1">
      <c r="A24" s="37" t="s">
        <v>266</v>
      </c>
      <c r="B24" s="38">
        <v>106</v>
      </c>
      <c r="C24" s="39"/>
      <c r="D24" s="36" t="s">
        <v>162</v>
      </c>
      <c r="E24" s="40">
        <v>250</v>
      </c>
      <c r="F24" s="96">
        <f t="shared" si="2"/>
        <v>225</v>
      </c>
      <c r="G24" s="107">
        <f t="shared" si="3"/>
        <v>212.5</v>
      </c>
      <c r="H24" s="137"/>
      <c r="J24" s="4"/>
    </row>
    <row r="25" spans="1:11" ht="75" customHeight="1">
      <c r="A25" s="41" t="s">
        <v>267</v>
      </c>
      <c r="B25" s="38">
        <v>109</v>
      </c>
      <c r="C25" s="39"/>
      <c r="D25" s="36" t="s">
        <v>127</v>
      </c>
      <c r="E25" s="40">
        <v>135</v>
      </c>
      <c r="F25" s="96">
        <f t="shared" si="2"/>
        <v>121.5</v>
      </c>
      <c r="G25" s="124">
        <f t="shared" si="3"/>
        <v>114.75</v>
      </c>
      <c r="H25" s="125"/>
      <c r="J25" s="4"/>
    </row>
    <row r="26" spans="1:11" ht="101.25" customHeight="1">
      <c r="A26" s="80" t="s">
        <v>227</v>
      </c>
      <c r="B26" s="38">
        <v>114</v>
      </c>
      <c r="C26" s="81"/>
      <c r="D26" s="36" t="s">
        <v>190</v>
      </c>
      <c r="E26" s="40">
        <v>220</v>
      </c>
      <c r="F26" s="96">
        <v>200</v>
      </c>
      <c r="G26" s="107">
        <v>200</v>
      </c>
      <c r="H26" s="108"/>
      <c r="I26" s="79"/>
      <c r="J26" s="4"/>
    </row>
    <row r="27" spans="1:11" ht="141" customHeight="1">
      <c r="A27" s="80" t="s">
        <v>228</v>
      </c>
      <c r="B27" s="38">
        <v>149</v>
      </c>
      <c r="C27" s="81"/>
      <c r="D27" s="36" t="s">
        <v>226</v>
      </c>
      <c r="E27" s="40">
        <v>390</v>
      </c>
      <c r="F27" s="96">
        <v>380</v>
      </c>
      <c r="G27" s="107">
        <v>380</v>
      </c>
      <c r="H27" s="108"/>
      <c r="I27" s="79"/>
      <c r="J27" s="4"/>
    </row>
    <row r="28" spans="1:11" ht="141" customHeight="1">
      <c r="A28" s="80" t="s">
        <v>310</v>
      </c>
      <c r="B28" s="38">
        <v>176</v>
      </c>
      <c r="C28" s="81"/>
      <c r="D28" s="36" t="s">
        <v>311</v>
      </c>
      <c r="E28" s="40">
        <v>170</v>
      </c>
      <c r="F28" s="96">
        <v>160</v>
      </c>
      <c r="G28" s="107">
        <v>160</v>
      </c>
      <c r="H28" s="108"/>
      <c r="I28" s="79"/>
      <c r="J28" s="4"/>
    </row>
    <row r="29" spans="1:11" ht="75" customHeight="1">
      <c r="A29" s="41" t="s">
        <v>268</v>
      </c>
      <c r="B29" s="38">
        <v>110</v>
      </c>
      <c r="C29" s="39"/>
      <c r="D29" s="36" t="s">
        <v>128</v>
      </c>
      <c r="E29" s="40">
        <v>250</v>
      </c>
      <c r="F29" s="96">
        <f t="shared" si="2"/>
        <v>225</v>
      </c>
      <c r="G29" s="124">
        <f t="shared" si="3"/>
        <v>212.5</v>
      </c>
      <c r="H29" s="125"/>
      <c r="J29" s="52"/>
      <c r="K29" s="65"/>
    </row>
    <row r="30" spans="1:11" ht="75" customHeight="1">
      <c r="A30" s="41" t="s">
        <v>137</v>
      </c>
      <c r="B30" s="38">
        <v>115</v>
      </c>
      <c r="C30" s="39"/>
      <c r="D30" s="50" t="s">
        <v>136</v>
      </c>
      <c r="E30" s="40">
        <v>225</v>
      </c>
      <c r="F30" s="96">
        <f t="shared" si="2"/>
        <v>202.5</v>
      </c>
      <c r="G30" s="107">
        <f t="shared" si="3"/>
        <v>191.25</v>
      </c>
      <c r="H30" s="137"/>
      <c r="J30" s="52"/>
      <c r="K30" s="65"/>
    </row>
    <row r="31" spans="1:11" ht="75" customHeight="1">
      <c r="A31" s="41" t="s">
        <v>161</v>
      </c>
      <c r="B31" s="38">
        <v>119</v>
      </c>
      <c r="C31" s="39"/>
      <c r="D31" s="36" t="s">
        <v>48</v>
      </c>
      <c r="E31" s="40">
        <v>170</v>
      </c>
      <c r="F31" s="96">
        <f t="shared" si="2"/>
        <v>153</v>
      </c>
      <c r="G31" s="107">
        <f>E31-(E31*0.15)</f>
        <v>144.5</v>
      </c>
      <c r="H31" s="137"/>
      <c r="I31" s="72"/>
      <c r="J31" s="52"/>
      <c r="K31" s="65"/>
    </row>
    <row r="32" spans="1:11" ht="75" customHeight="1">
      <c r="A32" s="41" t="s">
        <v>149</v>
      </c>
      <c r="B32" s="38">
        <v>123</v>
      </c>
      <c r="C32" s="39"/>
      <c r="D32" s="60" t="s">
        <v>152</v>
      </c>
      <c r="E32" s="73" t="s">
        <v>153</v>
      </c>
      <c r="F32" s="100" t="s">
        <v>41</v>
      </c>
      <c r="G32" s="149" t="s">
        <v>155</v>
      </c>
      <c r="H32" s="150"/>
      <c r="I32" s="71"/>
      <c r="J32" s="52"/>
      <c r="K32" s="65"/>
    </row>
    <row r="33" spans="1:13" ht="75" customHeight="1">
      <c r="A33" s="41" t="s">
        <v>150</v>
      </c>
      <c r="B33" s="38">
        <v>124</v>
      </c>
      <c r="C33" s="39"/>
      <c r="D33" s="77" t="s">
        <v>145</v>
      </c>
      <c r="E33" s="73" t="s">
        <v>148</v>
      </c>
      <c r="F33" s="100" t="s">
        <v>41</v>
      </c>
      <c r="G33" s="149" t="s">
        <v>156</v>
      </c>
      <c r="H33" s="150"/>
      <c r="I33" s="71"/>
      <c r="J33" s="52"/>
      <c r="K33" s="65"/>
    </row>
    <row r="34" spans="1:13" ht="25.5" customHeight="1">
      <c r="A34" s="123" t="s">
        <v>172</v>
      </c>
      <c r="B34" s="38">
        <v>116</v>
      </c>
      <c r="C34" s="126"/>
      <c r="D34" s="36" t="s">
        <v>138</v>
      </c>
      <c r="E34" s="40">
        <v>60</v>
      </c>
      <c r="F34" s="101">
        <f>E34-(E34*0.1)</f>
        <v>54</v>
      </c>
      <c r="G34" s="124">
        <f>E34-(E34*0.15)</f>
        <v>51</v>
      </c>
      <c r="H34" s="125"/>
      <c r="I34" s="71"/>
      <c r="J34" s="52"/>
      <c r="K34" s="65"/>
    </row>
    <row r="35" spans="1:13" ht="23.25" customHeight="1">
      <c r="A35" s="123"/>
      <c r="B35" s="38">
        <v>117</v>
      </c>
      <c r="C35" s="127"/>
      <c r="D35" s="36" t="s">
        <v>139</v>
      </c>
      <c r="E35" s="40">
        <v>75</v>
      </c>
      <c r="F35" s="101">
        <f>E35-(E35*0.1)</f>
        <v>67.5</v>
      </c>
      <c r="G35" s="124">
        <f>E35-(E35*0.15)</f>
        <v>63.75</v>
      </c>
      <c r="H35" s="125"/>
      <c r="I35" s="71"/>
      <c r="J35" s="52"/>
      <c r="K35" s="65"/>
    </row>
    <row r="36" spans="1:13" ht="27.75" customHeight="1">
      <c r="A36" s="123"/>
      <c r="B36" s="38">
        <v>118</v>
      </c>
      <c r="C36" s="128"/>
      <c r="D36" s="36" t="s">
        <v>140</v>
      </c>
      <c r="E36" s="40">
        <v>90</v>
      </c>
      <c r="F36" s="101">
        <f>E36-(E36*0.1)</f>
        <v>81</v>
      </c>
      <c r="G36" s="124">
        <f>E36-(E36*0.15)</f>
        <v>76.5</v>
      </c>
      <c r="H36" s="125"/>
      <c r="I36" s="71"/>
      <c r="J36" s="52"/>
      <c r="K36" s="65"/>
    </row>
    <row r="37" spans="1:13">
      <c r="A37" s="147" t="s">
        <v>204</v>
      </c>
      <c r="B37" s="148"/>
      <c r="C37" s="148"/>
      <c r="D37" s="148"/>
      <c r="E37" s="148"/>
      <c r="F37" s="148"/>
      <c r="G37" s="148"/>
      <c r="H37" s="148"/>
      <c r="J37" s="52"/>
      <c r="K37" s="65"/>
    </row>
    <row r="38" spans="1:13" ht="25.5">
      <c r="A38" s="62" t="s">
        <v>23</v>
      </c>
      <c r="B38" s="30" t="s">
        <v>3</v>
      </c>
      <c r="C38" s="29" t="s">
        <v>0</v>
      </c>
      <c r="D38" s="29" t="s">
        <v>1</v>
      </c>
      <c r="E38" s="112" t="s">
        <v>57</v>
      </c>
      <c r="F38" s="113"/>
      <c r="G38" s="113"/>
      <c r="H38" s="114"/>
      <c r="I38" s="29" t="s">
        <v>2</v>
      </c>
      <c r="J38" s="33"/>
      <c r="K38" s="65"/>
      <c r="L38" s="64"/>
      <c r="M38" s="64"/>
    </row>
    <row r="39" spans="1:13" ht="99.75" customHeight="1">
      <c r="A39" s="37" t="s">
        <v>206</v>
      </c>
      <c r="B39" s="38">
        <v>12</v>
      </c>
      <c r="C39" s="39"/>
      <c r="D39" s="50" t="s">
        <v>133</v>
      </c>
      <c r="E39" s="144" t="s">
        <v>209</v>
      </c>
      <c r="F39" s="145"/>
      <c r="G39" s="145"/>
      <c r="H39" s="146"/>
      <c r="I39" s="84" t="s">
        <v>305</v>
      </c>
      <c r="J39" s="85"/>
      <c r="K39" s="85"/>
      <c r="L39" s="85"/>
      <c r="M39" s="64"/>
    </row>
    <row r="40" spans="1:13" ht="89.25" customHeight="1">
      <c r="A40" s="37" t="s">
        <v>261</v>
      </c>
      <c r="B40" s="38">
        <v>13</v>
      </c>
      <c r="C40" s="39"/>
      <c r="D40" s="50" t="s">
        <v>262</v>
      </c>
      <c r="E40" s="152" t="s">
        <v>303</v>
      </c>
      <c r="F40" s="153"/>
      <c r="G40" s="153"/>
      <c r="H40" s="154"/>
      <c r="I40" s="66" t="s">
        <v>304</v>
      </c>
      <c r="J40" s="83"/>
      <c r="K40" s="83"/>
      <c r="L40" s="83"/>
      <c r="M40" s="64"/>
    </row>
    <row r="41" spans="1:13" ht="89.25" customHeight="1">
      <c r="A41" s="37" t="s">
        <v>269</v>
      </c>
      <c r="B41" s="38">
        <v>133</v>
      </c>
      <c r="C41" s="39"/>
      <c r="D41" s="50" t="s">
        <v>189</v>
      </c>
      <c r="E41" s="144" t="s">
        <v>208</v>
      </c>
      <c r="F41" s="145"/>
      <c r="G41" s="145"/>
      <c r="H41" s="146"/>
      <c r="I41" s="84" t="s">
        <v>235</v>
      </c>
      <c r="J41" s="85"/>
      <c r="K41" s="85"/>
      <c r="L41" s="85"/>
      <c r="M41" s="64"/>
    </row>
    <row r="42" spans="1:13" ht="89.25" customHeight="1">
      <c r="A42" s="37" t="s">
        <v>239</v>
      </c>
      <c r="B42" s="38">
        <v>153</v>
      </c>
      <c r="C42" s="39"/>
      <c r="D42" s="50" t="s">
        <v>234</v>
      </c>
      <c r="E42" s="144" t="s">
        <v>236</v>
      </c>
      <c r="F42" s="145"/>
      <c r="G42" s="145"/>
      <c r="H42" s="146"/>
      <c r="I42" s="84" t="s">
        <v>237</v>
      </c>
      <c r="J42" s="85"/>
      <c r="K42" s="85"/>
      <c r="L42" s="85"/>
      <c r="M42" s="64"/>
    </row>
    <row r="43" spans="1:13" ht="89.25" customHeight="1">
      <c r="A43" s="37" t="s">
        <v>207</v>
      </c>
      <c r="B43" s="38">
        <v>140</v>
      </c>
      <c r="C43" s="39"/>
      <c r="D43" s="50" t="s">
        <v>205</v>
      </c>
      <c r="E43" s="144" t="s">
        <v>210</v>
      </c>
      <c r="F43" s="145"/>
      <c r="G43" s="145"/>
      <c r="H43" s="146"/>
      <c r="I43" s="84" t="s">
        <v>238</v>
      </c>
      <c r="J43" s="85"/>
      <c r="K43" s="85"/>
      <c r="L43" s="85"/>
      <c r="M43" s="64"/>
    </row>
    <row r="44" spans="1:13" ht="37.5" customHeight="1">
      <c r="A44" s="68" t="s">
        <v>28</v>
      </c>
      <c r="B44" s="69" t="s">
        <v>3</v>
      </c>
      <c r="C44" s="70" t="s">
        <v>0</v>
      </c>
      <c r="D44" s="70" t="s">
        <v>1</v>
      </c>
      <c r="E44" s="70" t="s">
        <v>57</v>
      </c>
      <c r="F44" s="102" t="s">
        <v>39</v>
      </c>
      <c r="G44" s="70" t="s">
        <v>2</v>
      </c>
      <c r="H44" s="70" t="s">
        <v>38</v>
      </c>
      <c r="J44" s="13"/>
      <c r="K44" s="64"/>
      <c r="L44" s="64"/>
      <c r="M44" s="64"/>
    </row>
    <row r="45" spans="1:13" ht="75" customHeight="1">
      <c r="A45" s="41" t="s">
        <v>173</v>
      </c>
      <c r="B45" s="42">
        <v>14</v>
      </c>
      <c r="C45" s="36"/>
      <c r="D45" s="36" t="s">
        <v>19</v>
      </c>
      <c r="E45" s="40">
        <v>240</v>
      </c>
      <c r="F45" s="96">
        <v>220</v>
      </c>
      <c r="G45" s="119">
        <f>E45-(E45*0.15)</f>
        <v>204</v>
      </c>
      <c r="H45" s="136"/>
      <c r="J45" s="13"/>
      <c r="K45" s="64"/>
    </row>
    <row r="46" spans="1:13" ht="75.75" customHeight="1">
      <c r="A46" s="41" t="s">
        <v>270</v>
      </c>
      <c r="B46" s="42">
        <v>15</v>
      </c>
      <c r="C46" s="36"/>
      <c r="D46" s="36" t="s">
        <v>125</v>
      </c>
      <c r="E46" s="40">
        <v>240</v>
      </c>
      <c r="F46" s="96">
        <v>220</v>
      </c>
      <c r="G46" s="119">
        <f t="shared" ref="G46:G52" si="4">E46-(E46*0.15)</f>
        <v>204</v>
      </c>
      <c r="H46" s="122"/>
      <c r="J46" s="64"/>
      <c r="K46" s="64"/>
    </row>
    <row r="47" spans="1:13" ht="75.75" customHeight="1">
      <c r="A47" s="37" t="s">
        <v>280</v>
      </c>
      <c r="B47" s="42">
        <v>164</v>
      </c>
      <c r="C47" s="36"/>
      <c r="D47" s="36" t="s">
        <v>125</v>
      </c>
      <c r="E47" s="40">
        <v>290</v>
      </c>
      <c r="F47" s="96">
        <v>265</v>
      </c>
      <c r="G47" s="119">
        <f>E47-(E47*0.15)</f>
        <v>246.5</v>
      </c>
      <c r="H47" s="136"/>
      <c r="J47" s="64"/>
      <c r="K47" s="64"/>
    </row>
    <row r="48" spans="1:13" ht="75" customHeight="1">
      <c r="A48" s="41" t="s">
        <v>271</v>
      </c>
      <c r="B48" s="42">
        <v>16</v>
      </c>
      <c r="C48" s="36"/>
      <c r="D48" s="36" t="s">
        <v>20</v>
      </c>
      <c r="E48" s="40">
        <v>190</v>
      </c>
      <c r="F48" s="96">
        <v>180</v>
      </c>
      <c r="G48" s="119">
        <f t="shared" si="4"/>
        <v>161.5</v>
      </c>
      <c r="H48" s="136"/>
      <c r="J48" s="64"/>
      <c r="K48" s="64"/>
    </row>
    <row r="49" spans="1:9" ht="75" customHeight="1">
      <c r="A49" s="41" t="s">
        <v>174</v>
      </c>
      <c r="B49" s="42">
        <v>17</v>
      </c>
      <c r="C49" s="36"/>
      <c r="D49" s="36" t="s">
        <v>322</v>
      </c>
      <c r="E49" s="40">
        <v>170</v>
      </c>
      <c r="F49" s="96">
        <f t="shared" ref="F49:F57" si="5">E49-(E49*0.1)</f>
        <v>153</v>
      </c>
      <c r="G49" s="119">
        <f t="shared" si="4"/>
        <v>144.5</v>
      </c>
      <c r="H49" s="122"/>
    </row>
    <row r="50" spans="1:9" ht="75.75" customHeight="1">
      <c r="A50" s="41" t="s">
        <v>306</v>
      </c>
      <c r="B50" s="42">
        <v>18</v>
      </c>
      <c r="C50" s="36"/>
      <c r="D50" s="36" t="s">
        <v>132</v>
      </c>
      <c r="E50" s="40">
        <v>240</v>
      </c>
      <c r="F50" s="96">
        <v>220</v>
      </c>
      <c r="G50" s="119">
        <f t="shared" si="4"/>
        <v>204</v>
      </c>
      <c r="H50" s="136"/>
    </row>
    <row r="51" spans="1:9" ht="75" customHeight="1">
      <c r="A51" s="41" t="s">
        <v>272</v>
      </c>
      <c r="B51" s="42">
        <v>19</v>
      </c>
      <c r="C51" s="36"/>
      <c r="D51" s="36" t="s">
        <v>135</v>
      </c>
      <c r="E51" s="40">
        <v>240</v>
      </c>
      <c r="F51" s="96">
        <v>220</v>
      </c>
      <c r="G51" s="119">
        <f t="shared" si="4"/>
        <v>204</v>
      </c>
      <c r="H51" s="136"/>
    </row>
    <row r="52" spans="1:9" ht="75" customHeight="1">
      <c r="A52" s="41" t="s">
        <v>175</v>
      </c>
      <c r="B52" s="42">
        <v>20</v>
      </c>
      <c r="C52" s="36"/>
      <c r="D52" s="36" t="s">
        <v>30</v>
      </c>
      <c r="E52" s="40">
        <v>170</v>
      </c>
      <c r="F52" s="96">
        <f t="shared" si="5"/>
        <v>153</v>
      </c>
      <c r="G52" s="119">
        <f t="shared" si="4"/>
        <v>144.5</v>
      </c>
      <c r="H52" s="122"/>
    </row>
    <row r="53" spans="1:9" ht="75" customHeight="1">
      <c r="A53" s="41" t="s">
        <v>176</v>
      </c>
      <c r="B53" s="42">
        <v>21</v>
      </c>
      <c r="C53" s="36"/>
      <c r="D53" s="36" t="s">
        <v>29</v>
      </c>
      <c r="E53" s="40">
        <v>120</v>
      </c>
      <c r="F53" s="96">
        <f t="shared" si="5"/>
        <v>108</v>
      </c>
      <c r="G53" s="119">
        <f>E53-(E53*0.15)</f>
        <v>102</v>
      </c>
      <c r="H53" s="122"/>
    </row>
    <row r="54" spans="1:9" ht="75" customHeight="1">
      <c r="A54" s="41" t="s">
        <v>273</v>
      </c>
      <c r="B54" s="42">
        <v>107</v>
      </c>
      <c r="C54" s="36"/>
      <c r="D54" s="36" t="s">
        <v>127</v>
      </c>
      <c r="E54" s="40">
        <v>190</v>
      </c>
      <c r="F54" s="96">
        <f t="shared" si="5"/>
        <v>171</v>
      </c>
      <c r="G54" s="119">
        <f>E54-(E54*0.15)</f>
        <v>161.5</v>
      </c>
      <c r="H54" s="122"/>
    </row>
    <row r="55" spans="1:9" ht="75" customHeight="1">
      <c r="A55" s="37" t="s">
        <v>278</v>
      </c>
      <c r="B55" s="38">
        <v>162</v>
      </c>
      <c r="C55" s="39"/>
      <c r="D55" s="36" t="s">
        <v>263</v>
      </c>
      <c r="E55" s="40">
        <v>290</v>
      </c>
      <c r="F55" s="96">
        <v>265</v>
      </c>
      <c r="G55" s="119">
        <f>E55-(E55*0.15)</f>
        <v>246.5</v>
      </c>
      <c r="H55" s="136"/>
    </row>
    <row r="56" spans="1:9" ht="75" customHeight="1">
      <c r="A56" s="37" t="s">
        <v>290</v>
      </c>
      <c r="B56" s="38">
        <v>169</v>
      </c>
      <c r="C56" s="39"/>
      <c r="D56" s="36" t="s">
        <v>21</v>
      </c>
      <c r="E56" s="40">
        <v>350</v>
      </c>
      <c r="F56" s="96">
        <f t="shared" si="5"/>
        <v>315</v>
      </c>
      <c r="G56" s="119">
        <f>E56-(E56*0.15)</f>
        <v>297.5</v>
      </c>
      <c r="H56" s="136"/>
    </row>
    <row r="57" spans="1:9" ht="75" customHeight="1">
      <c r="A57" s="41" t="s">
        <v>274</v>
      </c>
      <c r="B57" s="42">
        <v>108</v>
      </c>
      <c r="C57" s="36"/>
      <c r="D57" s="36" t="s">
        <v>129</v>
      </c>
      <c r="E57" s="40">
        <v>400</v>
      </c>
      <c r="F57" s="96">
        <f t="shared" si="5"/>
        <v>360</v>
      </c>
      <c r="G57" s="119">
        <f>E57-E57*0.15</f>
        <v>340</v>
      </c>
      <c r="H57" s="122"/>
    </row>
    <row r="58" spans="1:9" ht="75" customHeight="1">
      <c r="A58" s="41" t="s">
        <v>275</v>
      </c>
      <c r="B58" s="42">
        <v>112</v>
      </c>
      <c r="C58" s="36"/>
      <c r="D58" s="36" t="s">
        <v>126</v>
      </c>
      <c r="E58" s="40">
        <v>240</v>
      </c>
      <c r="F58" s="96">
        <v>220</v>
      </c>
      <c r="G58" s="134">
        <f>E58-E58*0.15</f>
        <v>204</v>
      </c>
      <c r="H58" s="157"/>
    </row>
    <row r="59" spans="1:9" ht="75" customHeight="1">
      <c r="A59" s="41" t="s">
        <v>159</v>
      </c>
      <c r="B59" s="42">
        <v>125</v>
      </c>
      <c r="C59" s="36"/>
      <c r="D59" s="36" t="s">
        <v>152</v>
      </c>
      <c r="E59" s="74" t="s">
        <v>154</v>
      </c>
      <c r="F59" s="96" t="s">
        <v>41</v>
      </c>
      <c r="G59" s="155" t="s">
        <v>157</v>
      </c>
      <c r="H59" s="158"/>
      <c r="I59" s="71"/>
    </row>
    <row r="60" spans="1:9" ht="75.75" customHeight="1">
      <c r="A60" s="41" t="s">
        <v>160</v>
      </c>
      <c r="B60" s="42">
        <v>126</v>
      </c>
      <c r="C60" s="36"/>
      <c r="D60" s="77" t="s">
        <v>145</v>
      </c>
      <c r="E60" s="74" t="s">
        <v>151</v>
      </c>
      <c r="F60" s="96" t="s">
        <v>41</v>
      </c>
      <c r="G60" s="155" t="s">
        <v>158</v>
      </c>
      <c r="H60" s="158"/>
      <c r="I60" s="71"/>
    </row>
    <row r="61" spans="1:9" ht="75.75" customHeight="1">
      <c r="A61" s="41" t="s">
        <v>276</v>
      </c>
      <c r="B61" s="42">
        <v>129</v>
      </c>
      <c r="C61" s="36"/>
      <c r="D61" s="36" t="s">
        <v>162</v>
      </c>
      <c r="E61" s="74">
        <v>360</v>
      </c>
      <c r="F61" s="96">
        <f>E61-(E61*0.1)</f>
        <v>324</v>
      </c>
      <c r="G61" s="155">
        <f>E61-E61*0.15</f>
        <v>306</v>
      </c>
      <c r="H61" s="156"/>
      <c r="I61" s="71"/>
    </row>
    <row r="62" spans="1:9" ht="75.75" customHeight="1">
      <c r="A62" s="41" t="s">
        <v>185</v>
      </c>
      <c r="B62" s="38">
        <v>130</v>
      </c>
      <c r="C62" s="39"/>
      <c r="D62" s="36" t="s">
        <v>48</v>
      </c>
      <c r="E62" s="40">
        <v>250</v>
      </c>
      <c r="F62" s="96">
        <f>E62-(E62*0.1)</f>
        <v>225</v>
      </c>
      <c r="G62" s="119">
        <f>E62-(E62*0.15)</f>
        <v>212.5</v>
      </c>
      <c r="H62" s="106"/>
      <c r="I62" s="71"/>
    </row>
    <row r="63" spans="1:9" ht="37.5" customHeight="1">
      <c r="A63" s="68" t="s">
        <v>295</v>
      </c>
      <c r="B63" s="69" t="s">
        <v>3</v>
      </c>
      <c r="C63" s="70" t="s">
        <v>0</v>
      </c>
      <c r="D63" s="70" t="s">
        <v>1</v>
      </c>
      <c r="E63" s="70" t="s">
        <v>57</v>
      </c>
      <c r="F63" s="102" t="s">
        <v>39</v>
      </c>
      <c r="G63" s="70" t="s">
        <v>2</v>
      </c>
      <c r="H63" s="70" t="s">
        <v>38</v>
      </c>
      <c r="I63" s="71"/>
    </row>
    <row r="64" spans="1:9" ht="75.75" customHeight="1">
      <c r="A64" s="93" t="s">
        <v>296</v>
      </c>
      <c r="B64" s="92">
        <v>168</v>
      </c>
      <c r="C64" s="91"/>
      <c r="D64" s="94" t="s">
        <v>289</v>
      </c>
      <c r="E64" s="95">
        <v>200</v>
      </c>
      <c r="F64" s="96">
        <v>190</v>
      </c>
      <c r="G64" s="119">
        <v>190</v>
      </c>
      <c r="H64" s="106"/>
      <c r="I64" s="71"/>
    </row>
    <row r="65" spans="1:8" ht="38.25">
      <c r="A65" s="68" t="s">
        <v>35</v>
      </c>
      <c r="B65" s="69" t="s">
        <v>3</v>
      </c>
      <c r="C65" s="70" t="s">
        <v>0</v>
      </c>
      <c r="D65" s="70" t="s">
        <v>31</v>
      </c>
      <c r="E65" s="70" t="s">
        <v>57</v>
      </c>
      <c r="F65" s="102" t="s">
        <v>37</v>
      </c>
      <c r="G65" s="45"/>
      <c r="H65" s="45"/>
    </row>
    <row r="66" spans="1:8" ht="63.75" customHeight="1">
      <c r="A66" s="115" t="s">
        <v>50</v>
      </c>
      <c r="B66" s="117">
        <v>22</v>
      </c>
      <c r="C66" s="39"/>
      <c r="D66" s="36" t="s">
        <v>32</v>
      </c>
      <c r="E66" s="40">
        <v>1200</v>
      </c>
      <c r="F66" s="96">
        <v>1100</v>
      </c>
      <c r="G66" s="34"/>
      <c r="H66" s="35"/>
    </row>
    <row r="67" spans="1:8" ht="11.25" customHeight="1">
      <c r="A67" s="116"/>
      <c r="B67" s="118"/>
      <c r="C67" s="39"/>
      <c r="D67" s="36" t="s">
        <v>40</v>
      </c>
      <c r="E67" s="40">
        <v>50</v>
      </c>
      <c r="F67" s="96" t="s">
        <v>41</v>
      </c>
      <c r="G67" s="34"/>
      <c r="H67" s="35"/>
    </row>
    <row r="68" spans="1:8" ht="63.75" customHeight="1">
      <c r="A68" s="115" t="s">
        <v>255</v>
      </c>
      <c r="B68" s="117">
        <v>23</v>
      </c>
      <c r="C68" s="39"/>
      <c r="D68" s="36" t="s">
        <v>32</v>
      </c>
      <c r="E68" s="40">
        <v>1200</v>
      </c>
      <c r="F68" s="96">
        <v>1100</v>
      </c>
      <c r="G68" s="34"/>
      <c r="H68" s="35"/>
    </row>
    <row r="69" spans="1:8" ht="11.25" customHeight="1">
      <c r="A69" s="116"/>
      <c r="B69" s="118"/>
      <c r="C69" s="39"/>
      <c r="D69" s="36" t="s">
        <v>40</v>
      </c>
      <c r="E69" s="40">
        <v>50</v>
      </c>
      <c r="F69" s="96" t="s">
        <v>41</v>
      </c>
      <c r="G69" s="34"/>
      <c r="H69" s="35"/>
    </row>
    <row r="70" spans="1:8" ht="63.75" customHeight="1">
      <c r="A70" s="115" t="s">
        <v>254</v>
      </c>
      <c r="B70" s="117">
        <v>159</v>
      </c>
      <c r="C70" s="39"/>
      <c r="D70" s="36" t="s">
        <v>32</v>
      </c>
      <c r="E70" s="40">
        <v>1200</v>
      </c>
      <c r="F70" s="96">
        <v>1100</v>
      </c>
      <c r="G70" s="34"/>
      <c r="H70" s="35"/>
    </row>
    <row r="71" spans="1:8" ht="11.25" customHeight="1">
      <c r="A71" s="116"/>
      <c r="B71" s="118"/>
      <c r="C71" s="39"/>
      <c r="D71" s="36" t="s">
        <v>40</v>
      </c>
      <c r="E71" s="40">
        <v>50</v>
      </c>
      <c r="F71" s="96" t="s">
        <v>41</v>
      </c>
      <c r="G71" s="34"/>
      <c r="H71" s="35"/>
    </row>
    <row r="72" spans="1:8" ht="63.75" customHeight="1">
      <c r="A72" s="115" t="s">
        <v>33</v>
      </c>
      <c r="B72" s="117">
        <v>24</v>
      </c>
      <c r="C72" s="39"/>
      <c r="D72" s="36" t="s">
        <v>32</v>
      </c>
      <c r="E72" s="40">
        <v>1200</v>
      </c>
      <c r="F72" s="96">
        <v>1100</v>
      </c>
      <c r="G72" s="34"/>
      <c r="H72" s="35"/>
    </row>
    <row r="73" spans="1:8" ht="11.25" customHeight="1">
      <c r="A73" s="116"/>
      <c r="B73" s="118"/>
      <c r="C73" s="39"/>
      <c r="D73" s="36" t="s">
        <v>40</v>
      </c>
      <c r="E73" s="40">
        <v>50</v>
      </c>
      <c r="F73" s="96" t="s">
        <v>41</v>
      </c>
      <c r="G73" s="34"/>
      <c r="H73" s="35"/>
    </row>
    <row r="74" spans="1:8" ht="63.75" customHeight="1">
      <c r="A74" s="142" t="s">
        <v>34</v>
      </c>
      <c r="B74" s="117">
        <v>25</v>
      </c>
      <c r="C74" s="47"/>
      <c r="D74" s="36" t="s">
        <v>32</v>
      </c>
      <c r="E74" s="40">
        <v>1200</v>
      </c>
      <c r="F74" s="96">
        <v>1100</v>
      </c>
      <c r="G74" s="34"/>
      <c r="H74" s="35"/>
    </row>
    <row r="75" spans="1:8" ht="11.25" customHeight="1">
      <c r="A75" s="143"/>
      <c r="B75" s="151"/>
      <c r="C75" s="46"/>
      <c r="D75" s="36" t="s">
        <v>40</v>
      </c>
      <c r="E75" s="40">
        <v>50</v>
      </c>
      <c r="F75" s="96" t="s">
        <v>41</v>
      </c>
      <c r="G75" s="34"/>
      <c r="H75" s="35"/>
    </row>
    <row r="76" spans="1:8" ht="63.75" customHeight="1">
      <c r="A76" s="142" t="s">
        <v>51</v>
      </c>
      <c r="B76" s="117">
        <v>26</v>
      </c>
      <c r="C76" s="47"/>
      <c r="D76" s="36" t="s">
        <v>32</v>
      </c>
      <c r="E76" s="40">
        <v>1200</v>
      </c>
      <c r="F76" s="96">
        <v>1100</v>
      </c>
      <c r="G76" s="34"/>
      <c r="H76" s="35"/>
    </row>
    <row r="77" spans="1:8" ht="11.25" customHeight="1">
      <c r="A77" s="143"/>
      <c r="B77" s="151"/>
      <c r="C77" s="46"/>
      <c r="D77" s="36" t="s">
        <v>40</v>
      </c>
      <c r="E77" s="40">
        <v>50</v>
      </c>
      <c r="F77" s="96" t="s">
        <v>41</v>
      </c>
      <c r="G77" s="34"/>
      <c r="H77" s="35"/>
    </row>
    <row r="78" spans="1:8" ht="63.75" customHeight="1">
      <c r="A78" s="142" t="s">
        <v>55</v>
      </c>
      <c r="B78" s="117">
        <v>27</v>
      </c>
      <c r="C78" s="47"/>
      <c r="D78" s="36" t="s">
        <v>32</v>
      </c>
      <c r="E78" s="40">
        <v>1200</v>
      </c>
      <c r="F78" s="96">
        <v>1100</v>
      </c>
      <c r="G78" s="34"/>
      <c r="H78" s="35"/>
    </row>
    <row r="79" spans="1:8" ht="11.25" customHeight="1">
      <c r="A79" s="143"/>
      <c r="B79" s="151"/>
      <c r="C79" s="46"/>
      <c r="D79" s="36" t="s">
        <v>40</v>
      </c>
      <c r="E79" s="40">
        <v>50</v>
      </c>
      <c r="F79" s="96" t="s">
        <v>41</v>
      </c>
      <c r="G79" s="34"/>
      <c r="H79" s="35"/>
    </row>
    <row r="80" spans="1:8" ht="63.75" customHeight="1">
      <c r="A80" s="142" t="s">
        <v>52</v>
      </c>
      <c r="B80" s="117">
        <v>28</v>
      </c>
      <c r="C80" s="47"/>
      <c r="D80" s="36" t="s">
        <v>32</v>
      </c>
      <c r="E80" s="40">
        <v>1200</v>
      </c>
      <c r="F80" s="96">
        <v>1100</v>
      </c>
      <c r="G80" s="34"/>
      <c r="H80" s="35"/>
    </row>
    <row r="81" spans="1:8" ht="11.25" customHeight="1">
      <c r="A81" s="143"/>
      <c r="B81" s="151"/>
      <c r="C81" s="46"/>
      <c r="D81" s="36" t="s">
        <v>40</v>
      </c>
      <c r="E81" s="40">
        <v>50</v>
      </c>
      <c r="F81" s="96" t="s">
        <v>41</v>
      </c>
      <c r="G81" s="34"/>
      <c r="H81" s="35"/>
    </row>
    <row r="82" spans="1:8" ht="63.75" customHeight="1">
      <c r="A82" s="142" t="s">
        <v>53</v>
      </c>
      <c r="B82" s="117">
        <v>29</v>
      </c>
      <c r="C82" s="47"/>
      <c r="D82" s="36" t="s">
        <v>32</v>
      </c>
      <c r="E82" s="40">
        <v>1200</v>
      </c>
      <c r="F82" s="96">
        <v>1100</v>
      </c>
      <c r="G82" s="34"/>
      <c r="H82" s="35"/>
    </row>
    <row r="83" spans="1:8" ht="11.25" customHeight="1">
      <c r="A83" s="143"/>
      <c r="B83" s="151"/>
      <c r="C83" s="46"/>
      <c r="D83" s="36" t="s">
        <v>40</v>
      </c>
      <c r="E83" s="40">
        <v>50</v>
      </c>
      <c r="F83" s="96" t="s">
        <v>41</v>
      </c>
      <c r="G83" s="34"/>
      <c r="H83" s="35"/>
    </row>
    <row r="84" spans="1:8" ht="63.75" customHeight="1">
      <c r="A84" s="142" t="s">
        <v>54</v>
      </c>
      <c r="B84" s="117">
        <v>30</v>
      </c>
      <c r="C84" s="47"/>
      <c r="D84" s="36" t="s">
        <v>32</v>
      </c>
      <c r="E84" s="40">
        <v>1200</v>
      </c>
      <c r="F84" s="96">
        <v>1100</v>
      </c>
      <c r="G84" s="34"/>
      <c r="H84" s="35"/>
    </row>
    <row r="85" spans="1:8" ht="11.25" customHeight="1">
      <c r="A85" s="143"/>
      <c r="B85" s="151"/>
      <c r="C85" s="46"/>
      <c r="D85" s="36" t="s">
        <v>40</v>
      </c>
      <c r="E85" s="40">
        <v>50</v>
      </c>
      <c r="F85" s="96" t="s">
        <v>41</v>
      </c>
      <c r="G85" s="34"/>
      <c r="H85" s="35"/>
    </row>
    <row r="86" spans="1:8" ht="25.5">
      <c r="A86" s="48" t="s">
        <v>36</v>
      </c>
      <c r="B86" s="30" t="s">
        <v>3</v>
      </c>
      <c r="C86" s="29" t="s">
        <v>0</v>
      </c>
      <c r="D86" s="29" t="s">
        <v>1</v>
      </c>
      <c r="E86" s="132" t="s">
        <v>57</v>
      </c>
      <c r="F86" s="133"/>
      <c r="G86" s="45"/>
      <c r="H86" s="45"/>
    </row>
    <row r="87" spans="1:8" ht="75" customHeight="1">
      <c r="A87" s="44" t="s">
        <v>183</v>
      </c>
      <c r="B87" s="38">
        <v>31</v>
      </c>
      <c r="C87" s="39"/>
      <c r="D87" s="36" t="s">
        <v>181</v>
      </c>
      <c r="E87" s="134">
        <v>600</v>
      </c>
      <c r="F87" s="135"/>
      <c r="G87" s="34"/>
      <c r="H87" s="52"/>
    </row>
    <row r="88" spans="1:8" ht="75" customHeight="1">
      <c r="A88" s="44" t="s">
        <v>184</v>
      </c>
      <c r="B88" s="38">
        <v>32</v>
      </c>
      <c r="C88" s="39"/>
      <c r="D88" s="36" t="s">
        <v>182</v>
      </c>
      <c r="E88" s="134">
        <v>400</v>
      </c>
      <c r="F88" s="135"/>
      <c r="G88" s="34"/>
      <c r="H88" s="52"/>
    </row>
    <row r="89" spans="1:8" ht="75" customHeight="1">
      <c r="A89" s="44" t="s">
        <v>297</v>
      </c>
      <c r="B89" s="38">
        <v>173</v>
      </c>
      <c r="C89" s="39"/>
      <c r="D89" s="36" t="s">
        <v>130</v>
      </c>
      <c r="E89" s="119">
        <v>500</v>
      </c>
      <c r="F89" s="131"/>
      <c r="G89" s="34"/>
      <c r="H89" s="52"/>
    </row>
    <row r="90" spans="1:8" ht="25.5">
      <c r="A90" s="49" t="s">
        <v>42</v>
      </c>
      <c r="B90" s="30" t="s">
        <v>3</v>
      </c>
      <c r="C90" s="29" t="s">
        <v>0</v>
      </c>
      <c r="D90" s="29" t="s">
        <v>1</v>
      </c>
      <c r="E90" s="132" t="s">
        <v>57</v>
      </c>
      <c r="F90" s="133"/>
      <c r="G90" s="33"/>
      <c r="H90" s="33"/>
    </row>
    <row r="91" spans="1:8" ht="75" customHeight="1">
      <c r="A91" s="44" t="s">
        <v>134</v>
      </c>
      <c r="B91" s="38">
        <v>33</v>
      </c>
      <c r="C91" s="39"/>
      <c r="D91" s="36" t="s">
        <v>41</v>
      </c>
      <c r="E91" s="134">
        <v>850</v>
      </c>
      <c r="F91" s="135"/>
      <c r="G91" s="34"/>
      <c r="H91" s="52"/>
    </row>
    <row r="92" spans="1:8" ht="38.25" customHeight="1">
      <c r="A92" s="48" t="s">
        <v>43</v>
      </c>
      <c r="B92" s="30" t="s">
        <v>3</v>
      </c>
      <c r="C92" s="29" t="s">
        <v>0</v>
      </c>
      <c r="D92" s="29" t="s">
        <v>1</v>
      </c>
      <c r="E92" s="132" t="s">
        <v>57</v>
      </c>
      <c r="F92" s="133"/>
      <c r="G92" s="33"/>
      <c r="H92" s="33"/>
    </row>
    <row r="93" spans="1:8" ht="75" customHeight="1">
      <c r="A93" s="37" t="s">
        <v>196</v>
      </c>
      <c r="B93" s="38">
        <v>34</v>
      </c>
      <c r="C93" s="39"/>
      <c r="D93" s="36" t="s">
        <v>200</v>
      </c>
      <c r="E93" s="134" t="s">
        <v>298</v>
      </c>
      <c r="F93" s="161"/>
      <c r="G93" s="34"/>
      <c r="H93" s="52"/>
    </row>
    <row r="94" spans="1:8" ht="99.75" customHeight="1">
      <c r="A94" s="37" t="s">
        <v>195</v>
      </c>
      <c r="B94" s="38">
        <v>136</v>
      </c>
      <c r="C94" s="39"/>
      <c r="D94" s="36" t="s">
        <v>201</v>
      </c>
      <c r="E94" s="119">
        <v>800</v>
      </c>
      <c r="F94" s="120"/>
      <c r="G94" s="34"/>
      <c r="H94" s="52"/>
    </row>
    <row r="95" spans="1:8" ht="75" customHeight="1">
      <c r="A95" s="44" t="s">
        <v>194</v>
      </c>
      <c r="B95" s="38">
        <v>137</v>
      </c>
      <c r="C95" s="39"/>
      <c r="D95" s="36" t="s">
        <v>197</v>
      </c>
      <c r="E95" s="119">
        <v>400</v>
      </c>
      <c r="F95" s="131"/>
      <c r="G95" s="34"/>
      <c r="H95" s="52"/>
    </row>
    <row r="96" spans="1:8" ht="75" customHeight="1">
      <c r="A96" s="44" t="s">
        <v>283</v>
      </c>
      <c r="B96" s="38">
        <v>165</v>
      </c>
      <c r="C96" s="39"/>
      <c r="D96" s="50" t="s">
        <v>284</v>
      </c>
      <c r="E96" s="119" t="s">
        <v>282</v>
      </c>
      <c r="F96" s="131"/>
      <c r="G96" s="34"/>
      <c r="H96" s="52"/>
    </row>
    <row r="97" spans="1:8" ht="75" customHeight="1">
      <c r="A97" s="37" t="s">
        <v>300</v>
      </c>
      <c r="B97" s="38">
        <v>138</v>
      </c>
      <c r="C97" s="39"/>
      <c r="D97" s="50" t="s">
        <v>202</v>
      </c>
      <c r="E97" s="119" t="s">
        <v>301</v>
      </c>
      <c r="F97" s="120"/>
      <c r="G97" s="34"/>
      <c r="H97" s="52"/>
    </row>
    <row r="98" spans="1:8" ht="119.25" customHeight="1">
      <c r="A98" s="44" t="s">
        <v>193</v>
      </c>
      <c r="B98" s="38">
        <v>139</v>
      </c>
      <c r="C98" s="39"/>
      <c r="D98" s="36" t="s">
        <v>199</v>
      </c>
      <c r="E98" s="119" t="s">
        <v>192</v>
      </c>
      <c r="F98" s="131"/>
      <c r="G98" s="34"/>
      <c r="H98" s="52"/>
    </row>
    <row r="99" spans="1:8" ht="104.25" customHeight="1">
      <c r="A99" s="76" t="s">
        <v>247</v>
      </c>
      <c r="B99" s="38">
        <v>121</v>
      </c>
      <c r="C99" s="39"/>
      <c r="D99" s="36" t="s">
        <v>248</v>
      </c>
      <c r="E99" s="119">
        <v>420</v>
      </c>
      <c r="F99" s="120"/>
      <c r="G99" s="75"/>
      <c r="H99" s="52"/>
    </row>
    <row r="100" spans="1:8" ht="75" customHeight="1">
      <c r="A100" s="76" t="s">
        <v>246</v>
      </c>
      <c r="B100" s="38">
        <v>122</v>
      </c>
      <c r="C100" s="39"/>
      <c r="D100" s="36" t="s">
        <v>198</v>
      </c>
      <c r="E100" s="119" t="s">
        <v>299</v>
      </c>
      <c r="F100" s="120"/>
      <c r="G100" s="75"/>
      <c r="H100" s="52"/>
    </row>
    <row r="101" spans="1:8" ht="75" customHeight="1">
      <c r="A101" s="76" t="s">
        <v>245</v>
      </c>
      <c r="B101" s="38">
        <v>155</v>
      </c>
      <c r="C101" s="39"/>
      <c r="D101" s="36" t="s">
        <v>243</v>
      </c>
      <c r="E101" s="119">
        <v>450</v>
      </c>
      <c r="F101" s="120"/>
      <c r="G101" s="75"/>
      <c r="H101" s="52"/>
    </row>
    <row r="102" spans="1:8" ht="105" customHeight="1">
      <c r="A102" s="76" t="s">
        <v>244</v>
      </c>
      <c r="B102" s="38">
        <v>156</v>
      </c>
      <c r="C102" s="39"/>
      <c r="D102" s="50" t="s">
        <v>249</v>
      </c>
      <c r="E102" s="119">
        <v>575</v>
      </c>
      <c r="F102" s="120"/>
      <c r="G102" s="75"/>
      <c r="H102" s="52"/>
    </row>
    <row r="103" spans="1:8" ht="38.25">
      <c r="A103" s="63" t="s">
        <v>44</v>
      </c>
      <c r="B103" s="30" t="s">
        <v>3</v>
      </c>
      <c r="C103" s="29" t="s">
        <v>0</v>
      </c>
      <c r="D103" s="29" t="s">
        <v>1</v>
      </c>
      <c r="E103" s="29" t="s">
        <v>57</v>
      </c>
      <c r="F103" s="99" t="s">
        <v>39</v>
      </c>
      <c r="G103" s="112" t="s">
        <v>2</v>
      </c>
      <c r="H103" s="114"/>
    </row>
    <row r="104" spans="1:8" ht="90" customHeight="1">
      <c r="A104" s="44" t="s">
        <v>231</v>
      </c>
      <c r="B104" s="38">
        <v>36</v>
      </c>
      <c r="C104" s="39"/>
      <c r="D104" s="36" t="s">
        <v>45</v>
      </c>
      <c r="E104" s="40">
        <v>550</v>
      </c>
      <c r="F104" s="129">
        <v>530</v>
      </c>
      <c r="G104" s="121"/>
      <c r="H104" s="122"/>
    </row>
    <row r="105" spans="1:8" ht="90" customHeight="1">
      <c r="A105" s="44" t="s">
        <v>233</v>
      </c>
      <c r="B105" s="38">
        <v>151</v>
      </c>
      <c r="C105" s="39"/>
      <c r="D105" s="36" t="s">
        <v>45</v>
      </c>
      <c r="E105" s="40">
        <v>500</v>
      </c>
      <c r="F105" s="129">
        <v>480</v>
      </c>
      <c r="G105" s="121"/>
      <c r="H105" s="122"/>
    </row>
    <row r="106" spans="1:8" ht="90" customHeight="1">
      <c r="A106" s="37" t="s">
        <v>188</v>
      </c>
      <c r="B106" s="42">
        <v>132</v>
      </c>
      <c r="C106" s="36"/>
      <c r="D106" s="73" t="s">
        <v>232</v>
      </c>
      <c r="E106" s="82">
        <v>450</v>
      </c>
      <c r="F106" s="129">
        <v>430</v>
      </c>
      <c r="G106" s="121"/>
      <c r="H106" s="122"/>
    </row>
    <row r="107" spans="1:8" ht="138.75" customHeight="1">
      <c r="A107" s="37" t="s">
        <v>230</v>
      </c>
      <c r="B107" s="38">
        <v>152</v>
      </c>
      <c r="C107" s="39"/>
      <c r="D107" s="36" t="s">
        <v>229</v>
      </c>
      <c r="E107" s="40">
        <v>1800</v>
      </c>
      <c r="F107" s="159" t="s">
        <v>41</v>
      </c>
      <c r="G107" s="160"/>
      <c r="H107" s="136"/>
    </row>
    <row r="108" spans="1:8" ht="138.75" customHeight="1">
      <c r="A108" s="44" t="s">
        <v>251</v>
      </c>
      <c r="B108" s="38">
        <v>157</v>
      </c>
      <c r="C108" s="39"/>
      <c r="D108" s="36" t="s">
        <v>250</v>
      </c>
      <c r="E108" s="40">
        <v>1400</v>
      </c>
      <c r="F108" s="129" t="s">
        <v>41</v>
      </c>
      <c r="G108" s="121"/>
      <c r="H108" s="122"/>
    </row>
    <row r="109" spans="1:8" ht="75" customHeight="1">
      <c r="A109" s="43" t="s">
        <v>47</v>
      </c>
      <c r="B109" s="38">
        <v>37</v>
      </c>
      <c r="C109" s="39"/>
      <c r="D109" s="36" t="s">
        <v>46</v>
      </c>
      <c r="E109" s="40">
        <v>145</v>
      </c>
      <c r="F109" s="109">
        <v>130</v>
      </c>
      <c r="G109" s="130"/>
      <c r="H109" s="131"/>
    </row>
    <row r="110" spans="1:8" ht="75" customHeight="1">
      <c r="A110" s="44" t="s">
        <v>179</v>
      </c>
      <c r="B110" s="38">
        <v>38</v>
      </c>
      <c r="C110" s="39"/>
      <c r="D110" s="36" t="s">
        <v>48</v>
      </c>
      <c r="E110" s="40">
        <v>100</v>
      </c>
      <c r="F110" s="109">
        <f>E110-(E110*0.1)</f>
        <v>90</v>
      </c>
      <c r="G110" s="105"/>
      <c r="H110" s="106"/>
    </row>
    <row r="111" spans="1:8" ht="75" customHeight="1">
      <c r="A111" s="44" t="s">
        <v>180</v>
      </c>
      <c r="B111" s="38">
        <v>39</v>
      </c>
      <c r="C111" s="39"/>
      <c r="D111" s="36" t="s">
        <v>49</v>
      </c>
      <c r="E111" s="40">
        <v>550</v>
      </c>
      <c r="F111" s="109" t="s">
        <v>41</v>
      </c>
      <c r="G111" s="105"/>
      <c r="H111" s="106"/>
    </row>
    <row r="112" spans="1:8" ht="24" customHeight="1">
      <c r="A112" s="162" t="s">
        <v>172</v>
      </c>
      <c r="B112" s="38">
        <v>116</v>
      </c>
      <c r="C112" s="126"/>
      <c r="D112" s="36" t="s">
        <v>138</v>
      </c>
      <c r="E112" s="40">
        <v>60</v>
      </c>
      <c r="F112" s="109">
        <v>55</v>
      </c>
      <c r="G112" s="121"/>
      <c r="H112" s="122"/>
    </row>
    <row r="113" spans="1:8" ht="23.25" customHeight="1">
      <c r="A113" s="162"/>
      <c r="B113" s="38">
        <v>117</v>
      </c>
      <c r="C113" s="127"/>
      <c r="D113" s="36" t="s">
        <v>139</v>
      </c>
      <c r="E113" s="40">
        <v>75</v>
      </c>
      <c r="F113" s="109">
        <v>70</v>
      </c>
      <c r="G113" s="121"/>
      <c r="H113" s="122"/>
    </row>
    <row r="114" spans="1:8" ht="21" customHeight="1">
      <c r="A114" s="162"/>
      <c r="B114" s="38">
        <v>118</v>
      </c>
      <c r="C114" s="128"/>
      <c r="D114" s="36" t="s">
        <v>140</v>
      </c>
      <c r="E114" s="40">
        <v>90</v>
      </c>
      <c r="F114" s="109">
        <v>85</v>
      </c>
      <c r="G114" s="121"/>
      <c r="H114" s="122"/>
    </row>
    <row r="115" spans="1:8" ht="36" customHeight="1">
      <c r="A115" s="162" t="s">
        <v>177</v>
      </c>
      <c r="B115" s="164">
        <v>120</v>
      </c>
      <c r="C115" s="165"/>
      <c r="D115" s="36" t="s">
        <v>141</v>
      </c>
      <c r="E115" s="40">
        <v>260</v>
      </c>
      <c r="F115" s="109">
        <v>240</v>
      </c>
      <c r="G115" s="121"/>
      <c r="H115" s="122"/>
    </row>
    <row r="116" spans="1:8" ht="34.5" customHeight="1">
      <c r="A116" s="163"/>
      <c r="B116" s="135"/>
      <c r="C116" s="135"/>
      <c r="D116" s="36" t="s">
        <v>142</v>
      </c>
      <c r="E116" s="40">
        <v>290</v>
      </c>
      <c r="F116" s="109">
        <v>270</v>
      </c>
      <c r="G116" s="121"/>
      <c r="H116" s="122"/>
    </row>
    <row r="117" spans="1:8" ht="36.75" customHeight="1">
      <c r="A117" s="163"/>
      <c r="B117" s="135"/>
      <c r="C117" s="135"/>
      <c r="D117" s="36" t="s">
        <v>143</v>
      </c>
      <c r="E117" s="40">
        <v>330</v>
      </c>
      <c r="F117" s="109">
        <v>310</v>
      </c>
      <c r="G117" s="121"/>
      <c r="H117" s="122"/>
    </row>
    <row r="118" spans="1:8" ht="79.5" customHeight="1">
      <c r="A118" s="89" t="s">
        <v>256</v>
      </c>
      <c r="B118" s="90" t="s">
        <v>257</v>
      </c>
      <c r="C118" s="32"/>
      <c r="D118" s="36" t="s">
        <v>258</v>
      </c>
      <c r="E118" s="40">
        <v>240</v>
      </c>
      <c r="F118" s="104" t="s">
        <v>41</v>
      </c>
      <c r="G118" s="105"/>
      <c r="H118" s="106"/>
    </row>
    <row r="119" spans="1:8" ht="123.75" customHeight="1">
      <c r="A119" s="41" t="s">
        <v>286</v>
      </c>
      <c r="B119" s="42">
        <v>127</v>
      </c>
      <c r="C119" s="36"/>
      <c r="D119" s="73" t="s">
        <v>146</v>
      </c>
      <c r="E119" s="40">
        <v>1150</v>
      </c>
      <c r="F119" s="104" t="s">
        <v>41</v>
      </c>
      <c r="G119" s="105"/>
      <c r="H119" s="106"/>
    </row>
    <row r="120" spans="1:8" ht="75" customHeight="1">
      <c r="A120" s="41" t="s">
        <v>285</v>
      </c>
      <c r="B120" s="42">
        <v>150</v>
      </c>
      <c r="C120" s="36"/>
      <c r="D120" s="73" t="s">
        <v>288</v>
      </c>
      <c r="E120" s="40">
        <v>900</v>
      </c>
      <c r="F120" s="104" t="s">
        <v>41</v>
      </c>
      <c r="G120" s="105"/>
      <c r="H120" s="106"/>
    </row>
    <row r="121" spans="1:8" ht="75" customHeight="1">
      <c r="A121" s="41" t="s">
        <v>287</v>
      </c>
      <c r="B121" s="42">
        <v>166</v>
      </c>
      <c r="C121" s="36"/>
      <c r="D121" s="54" t="s">
        <v>211</v>
      </c>
      <c r="E121" s="86" t="s">
        <v>292</v>
      </c>
      <c r="F121" s="104" t="s">
        <v>41</v>
      </c>
      <c r="G121" s="105"/>
      <c r="H121" s="106"/>
    </row>
    <row r="122" spans="1:8" ht="75" customHeight="1">
      <c r="A122" s="41" t="s">
        <v>291</v>
      </c>
      <c r="B122" s="42">
        <v>167</v>
      </c>
      <c r="C122" s="36"/>
      <c r="D122" s="73" t="s">
        <v>312</v>
      </c>
      <c r="E122" s="40">
        <v>2000</v>
      </c>
      <c r="F122" s="104" t="s">
        <v>41</v>
      </c>
      <c r="G122" s="105"/>
      <c r="H122" s="106"/>
    </row>
    <row r="123" spans="1:8" ht="80.25" customHeight="1">
      <c r="A123" s="41" t="s">
        <v>252</v>
      </c>
      <c r="B123" s="42">
        <v>128</v>
      </c>
      <c r="C123" s="36"/>
      <c r="D123" s="73" t="s">
        <v>147</v>
      </c>
      <c r="E123" s="40">
        <v>250</v>
      </c>
      <c r="F123" s="104">
        <v>230</v>
      </c>
      <c r="G123" s="105"/>
      <c r="H123" s="106"/>
    </row>
    <row r="124" spans="1:8" ht="80.25" customHeight="1">
      <c r="A124" s="41" t="s">
        <v>253</v>
      </c>
      <c r="B124" s="42">
        <v>158</v>
      </c>
      <c r="C124" s="36"/>
      <c r="D124" s="36" t="s">
        <v>41</v>
      </c>
      <c r="E124" s="40">
        <v>115</v>
      </c>
      <c r="F124" s="104">
        <v>105</v>
      </c>
      <c r="G124" s="105"/>
      <c r="H124" s="106"/>
    </row>
    <row r="125" spans="1:8" ht="80.25" customHeight="1">
      <c r="A125" s="41" t="s">
        <v>242</v>
      </c>
      <c r="B125" s="42">
        <v>113</v>
      </c>
      <c r="C125" s="36"/>
      <c r="D125" s="36" t="s">
        <v>48</v>
      </c>
      <c r="E125" s="40">
        <v>150</v>
      </c>
      <c r="F125" s="104">
        <v>140</v>
      </c>
      <c r="G125" s="105"/>
      <c r="H125" s="106"/>
    </row>
    <row r="126" spans="1:8" ht="80.25" customHeight="1">
      <c r="A126" s="41" t="s">
        <v>187</v>
      </c>
      <c r="B126" s="42">
        <v>131</v>
      </c>
      <c r="C126" s="36"/>
      <c r="D126" s="73" t="s">
        <v>186</v>
      </c>
      <c r="E126" s="40">
        <v>340</v>
      </c>
      <c r="F126" s="104" t="s">
        <v>41</v>
      </c>
      <c r="G126" s="105"/>
      <c r="H126" s="106"/>
    </row>
    <row r="127" spans="1:8" ht="80.25" customHeight="1">
      <c r="A127" s="44" t="s">
        <v>178</v>
      </c>
      <c r="B127" s="38">
        <v>35</v>
      </c>
      <c r="C127" s="39"/>
      <c r="D127" s="36" t="s">
        <v>41</v>
      </c>
      <c r="E127" s="40">
        <v>385</v>
      </c>
      <c r="F127" s="109">
        <f>E127-(E127*0.1)</f>
        <v>346.5</v>
      </c>
      <c r="G127" s="105"/>
      <c r="H127" s="106"/>
    </row>
    <row r="128" spans="1:8" ht="80.25" customHeight="1">
      <c r="A128" s="41" t="s">
        <v>308</v>
      </c>
      <c r="B128" s="42">
        <v>134</v>
      </c>
      <c r="C128" s="36"/>
      <c r="D128" s="73" t="s">
        <v>191</v>
      </c>
      <c r="E128" s="40">
        <v>1400</v>
      </c>
      <c r="F128" s="104" t="s">
        <v>41</v>
      </c>
      <c r="G128" s="105"/>
      <c r="H128" s="106"/>
    </row>
    <row r="129" spans="1:8" ht="80.25" customHeight="1">
      <c r="A129" s="41" t="s">
        <v>309</v>
      </c>
      <c r="B129" s="42">
        <v>174</v>
      </c>
      <c r="C129" s="36"/>
      <c r="D129" s="73" t="s">
        <v>307</v>
      </c>
      <c r="E129" s="40">
        <v>1500</v>
      </c>
      <c r="F129" s="104" t="s">
        <v>41</v>
      </c>
      <c r="G129" s="105"/>
      <c r="H129" s="106"/>
    </row>
    <row r="130" spans="1:8" ht="128.25" customHeight="1">
      <c r="A130" s="80" t="s">
        <v>203</v>
      </c>
      <c r="B130" s="38">
        <v>135</v>
      </c>
      <c r="C130" s="81"/>
      <c r="D130" s="36" t="s">
        <v>190</v>
      </c>
      <c r="E130" s="40">
        <v>1200</v>
      </c>
      <c r="F130" s="104" t="s">
        <v>41</v>
      </c>
      <c r="G130" s="105"/>
      <c r="H130" s="106"/>
    </row>
    <row r="131" spans="1:8" ht="128.25" customHeight="1">
      <c r="A131" s="80" t="s">
        <v>310</v>
      </c>
      <c r="B131" s="38">
        <v>175</v>
      </c>
      <c r="C131" s="81"/>
      <c r="D131" s="36" t="s">
        <v>314</v>
      </c>
      <c r="E131" s="40">
        <v>700</v>
      </c>
      <c r="F131" s="104" t="s">
        <v>41</v>
      </c>
      <c r="G131" s="110"/>
      <c r="H131" s="111"/>
    </row>
    <row r="132" spans="1:8" ht="84" customHeight="1">
      <c r="A132" s="41" t="s">
        <v>212</v>
      </c>
      <c r="B132" s="38">
        <v>141</v>
      </c>
      <c r="C132" s="81"/>
      <c r="D132" s="54" t="s">
        <v>313</v>
      </c>
      <c r="E132" s="40">
        <v>7500</v>
      </c>
      <c r="F132" s="104" t="s">
        <v>41</v>
      </c>
      <c r="G132" s="105"/>
      <c r="H132" s="106"/>
    </row>
    <row r="133" spans="1:8" ht="82.5" customHeight="1">
      <c r="A133" s="41" t="s">
        <v>213</v>
      </c>
      <c r="B133" s="38">
        <v>142</v>
      </c>
      <c r="C133" s="81"/>
      <c r="D133" s="54" t="s">
        <v>313</v>
      </c>
      <c r="E133" s="40">
        <v>10000</v>
      </c>
      <c r="F133" s="104" t="s">
        <v>41</v>
      </c>
      <c r="G133" s="105"/>
      <c r="H133" s="106"/>
    </row>
    <row r="134" spans="1:8" ht="82.5" customHeight="1">
      <c r="A134" s="41" t="s">
        <v>240</v>
      </c>
      <c r="B134" s="38">
        <v>154</v>
      </c>
      <c r="C134" s="81"/>
      <c r="D134" s="60" t="s">
        <v>241</v>
      </c>
      <c r="E134" s="88">
        <v>3000</v>
      </c>
      <c r="F134" s="104" t="s">
        <v>41</v>
      </c>
      <c r="G134" s="105"/>
      <c r="H134" s="106"/>
    </row>
    <row r="135" spans="1:8" ht="82.5" customHeight="1">
      <c r="A135" s="41" t="s">
        <v>293</v>
      </c>
      <c r="B135" s="38">
        <v>172</v>
      </c>
      <c r="C135" s="81"/>
      <c r="D135" s="54" t="s">
        <v>294</v>
      </c>
      <c r="E135" s="88">
        <v>6500</v>
      </c>
      <c r="F135" s="104" t="s">
        <v>41</v>
      </c>
      <c r="G135" s="105"/>
      <c r="H135" s="106"/>
    </row>
    <row r="136" spans="1:8" ht="162.75" customHeight="1">
      <c r="A136" s="41" t="s">
        <v>320</v>
      </c>
      <c r="B136" s="38">
        <v>170</v>
      </c>
      <c r="C136" s="81"/>
      <c r="D136" s="54" t="s">
        <v>319</v>
      </c>
      <c r="E136" s="88">
        <v>2200</v>
      </c>
      <c r="F136" s="104" t="s">
        <v>41</v>
      </c>
      <c r="G136" s="105"/>
      <c r="H136" s="106"/>
    </row>
    <row r="137" spans="1:8" ht="14.25" customHeight="1">
      <c r="A137" s="166" t="s">
        <v>26</v>
      </c>
      <c r="B137" s="167"/>
      <c r="C137" s="167"/>
      <c r="D137" s="167"/>
      <c r="E137" s="167"/>
      <c r="F137" s="167"/>
      <c r="G137" s="167"/>
      <c r="H137" s="167"/>
    </row>
    <row r="138" spans="1:8">
      <c r="A138" s="168" t="s">
        <v>27</v>
      </c>
      <c r="B138" s="168"/>
      <c r="C138" s="168"/>
      <c r="D138" s="168"/>
      <c r="E138" s="168"/>
      <c r="F138" s="168"/>
      <c r="G138" s="168"/>
      <c r="H138" s="168"/>
    </row>
    <row r="139" spans="1:8" ht="38.25">
      <c r="A139" s="62" t="s">
        <v>56</v>
      </c>
      <c r="B139" s="30" t="s">
        <v>3</v>
      </c>
      <c r="C139" s="29" t="s">
        <v>0</v>
      </c>
      <c r="D139" s="29" t="s">
        <v>58</v>
      </c>
      <c r="E139" s="29" t="s">
        <v>57</v>
      </c>
      <c r="F139" s="99" t="s">
        <v>39</v>
      </c>
      <c r="G139" s="31" t="s">
        <v>2</v>
      </c>
      <c r="H139" s="58"/>
    </row>
    <row r="140" spans="1:8" ht="75" customHeight="1">
      <c r="A140" s="53" t="s">
        <v>60</v>
      </c>
      <c r="B140" s="55">
        <v>40</v>
      </c>
      <c r="D140" s="51" t="s">
        <v>59</v>
      </c>
      <c r="E140" s="32">
        <v>50</v>
      </c>
      <c r="F140" s="129">
        <f>E140-5</f>
        <v>45</v>
      </c>
      <c r="G140" s="131"/>
      <c r="H140" s="56"/>
    </row>
    <row r="141" spans="1:8" ht="75" customHeight="1">
      <c r="A141" s="53" t="s">
        <v>61</v>
      </c>
      <c r="B141" s="55">
        <v>41</v>
      </c>
      <c r="C141" s="32"/>
      <c r="D141" s="51" t="s">
        <v>59</v>
      </c>
      <c r="E141" s="32">
        <v>45</v>
      </c>
      <c r="F141" s="129">
        <f t="shared" ref="F141:F206" si="6">E141-5</f>
        <v>40</v>
      </c>
      <c r="G141" s="131"/>
      <c r="H141" s="67" t="s">
        <v>144</v>
      </c>
    </row>
    <row r="142" spans="1:8" ht="75" customHeight="1">
      <c r="A142" s="53" t="s">
        <v>62</v>
      </c>
      <c r="B142" s="55">
        <v>42</v>
      </c>
      <c r="C142" s="32"/>
      <c r="D142" s="51" t="s">
        <v>59</v>
      </c>
      <c r="E142" s="32">
        <v>45</v>
      </c>
      <c r="F142" s="129">
        <f t="shared" si="6"/>
        <v>40</v>
      </c>
      <c r="G142" s="131"/>
      <c r="H142" s="56"/>
    </row>
    <row r="143" spans="1:8" ht="75" customHeight="1">
      <c r="A143" s="53" t="s">
        <v>63</v>
      </c>
      <c r="B143" s="55">
        <v>43</v>
      </c>
      <c r="C143" s="32"/>
      <c r="D143" s="51" t="s">
        <v>59</v>
      </c>
      <c r="E143" s="32">
        <v>40</v>
      </c>
      <c r="F143" s="129">
        <f t="shared" si="6"/>
        <v>35</v>
      </c>
      <c r="G143" s="131"/>
      <c r="H143" s="56"/>
    </row>
    <row r="144" spans="1:8" ht="75" customHeight="1">
      <c r="A144" s="53" t="s">
        <v>112</v>
      </c>
      <c r="B144" s="55">
        <v>44</v>
      </c>
      <c r="C144" s="32"/>
      <c r="D144" s="51" t="s">
        <v>59</v>
      </c>
      <c r="E144" s="32">
        <v>45</v>
      </c>
      <c r="F144" s="129">
        <f t="shared" si="6"/>
        <v>40</v>
      </c>
      <c r="G144" s="131"/>
      <c r="H144" s="56"/>
    </row>
    <row r="145" spans="1:14" ht="75" customHeight="1">
      <c r="A145" s="53" t="s">
        <v>113</v>
      </c>
      <c r="B145" s="55">
        <v>45</v>
      </c>
      <c r="C145" s="32"/>
      <c r="D145" s="51" t="s">
        <v>59</v>
      </c>
      <c r="E145" s="32">
        <v>25</v>
      </c>
      <c r="F145" s="129">
        <f t="shared" si="6"/>
        <v>20</v>
      </c>
      <c r="G145" s="131"/>
      <c r="H145" s="56"/>
    </row>
    <row r="146" spans="1:14" ht="75" customHeight="1">
      <c r="A146" s="53" t="s">
        <v>64</v>
      </c>
      <c r="B146" s="55">
        <v>46</v>
      </c>
      <c r="C146" s="32"/>
      <c r="D146" s="51" t="s">
        <v>59</v>
      </c>
      <c r="E146" s="32">
        <v>40</v>
      </c>
      <c r="F146" s="129">
        <f t="shared" si="6"/>
        <v>35</v>
      </c>
      <c r="G146" s="131"/>
      <c r="H146" s="56"/>
    </row>
    <row r="147" spans="1:14" ht="75" customHeight="1">
      <c r="A147" s="53" t="s">
        <v>65</v>
      </c>
      <c r="B147" s="55">
        <v>47</v>
      </c>
      <c r="C147" s="32"/>
      <c r="D147" s="51" t="s">
        <v>59</v>
      </c>
      <c r="E147" s="32">
        <v>45</v>
      </c>
      <c r="F147" s="129">
        <f t="shared" si="6"/>
        <v>40</v>
      </c>
      <c r="G147" s="131"/>
      <c r="H147" s="56"/>
      <c r="N147" s="3"/>
    </row>
    <row r="148" spans="1:14" ht="75" customHeight="1">
      <c r="A148" s="53" t="s">
        <v>66</v>
      </c>
      <c r="B148" s="55">
        <v>48</v>
      </c>
      <c r="C148" s="32"/>
      <c r="D148" s="51" t="s">
        <v>59</v>
      </c>
      <c r="E148" s="32">
        <v>45</v>
      </c>
      <c r="F148" s="129">
        <f t="shared" si="6"/>
        <v>40</v>
      </c>
      <c r="G148" s="131"/>
      <c r="H148" s="56"/>
    </row>
    <row r="149" spans="1:14" ht="75" customHeight="1">
      <c r="A149" s="53" t="s">
        <v>115</v>
      </c>
      <c r="B149" s="55">
        <v>49</v>
      </c>
      <c r="C149" s="32"/>
      <c r="D149" s="51" t="s">
        <v>59</v>
      </c>
      <c r="E149" s="32">
        <v>45</v>
      </c>
      <c r="F149" s="129">
        <f t="shared" si="6"/>
        <v>40</v>
      </c>
      <c r="G149" s="131"/>
      <c r="H149" s="67" t="s">
        <v>144</v>
      </c>
    </row>
    <row r="150" spans="1:14" ht="75" customHeight="1">
      <c r="A150" s="53" t="s">
        <v>114</v>
      </c>
      <c r="B150" s="55">
        <v>50</v>
      </c>
      <c r="C150" s="32"/>
      <c r="D150" s="51" t="s">
        <v>59</v>
      </c>
      <c r="E150" s="32">
        <v>45</v>
      </c>
      <c r="F150" s="129">
        <f t="shared" si="6"/>
        <v>40</v>
      </c>
      <c r="G150" s="131"/>
      <c r="H150" s="67" t="s">
        <v>144</v>
      </c>
    </row>
    <row r="151" spans="1:14" ht="75" customHeight="1">
      <c r="A151" s="53" t="s">
        <v>116</v>
      </c>
      <c r="B151" s="55">
        <v>51</v>
      </c>
      <c r="C151" s="32"/>
      <c r="D151" s="51" t="s">
        <v>59</v>
      </c>
      <c r="E151" s="32">
        <v>50</v>
      </c>
      <c r="F151" s="129">
        <f t="shared" si="6"/>
        <v>45</v>
      </c>
      <c r="G151" s="131"/>
      <c r="H151" s="67" t="s">
        <v>144</v>
      </c>
    </row>
    <row r="152" spans="1:14" ht="75" customHeight="1">
      <c r="A152" s="59" t="s">
        <v>67</v>
      </c>
      <c r="B152" s="55">
        <v>52</v>
      </c>
      <c r="C152" s="54"/>
      <c r="D152" s="51" t="s">
        <v>59</v>
      </c>
      <c r="E152" s="60">
        <v>50</v>
      </c>
      <c r="F152" s="129">
        <f t="shared" si="6"/>
        <v>45</v>
      </c>
      <c r="G152" s="131"/>
      <c r="H152" s="57"/>
    </row>
    <row r="153" spans="1:14" ht="75" customHeight="1">
      <c r="A153" s="53" t="s">
        <v>68</v>
      </c>
      <c r="B153" s="55">
        <v>53</v>
      </c>
      <c r="C153" s="32"/>
      <c r="D153" s="51" t="s">
        <v>59</v>
      </c>
      <c r="E153" s="32">
        <v>45</v>
      </c>
      <c r="F153" s="129">
        <f t="shared" si="6"/>
        <v>40</v>
      </c>
      <c r="G153" s="131"/>
      <c r="H153" s="56"/>
    </row>
    <row r="154" spans="1:14" ht="75" customHeight="1">
      <c r="A154" s="61" t="s">
        <v>69</v>
      </c>
      <c r="B154" s="55">
        <v>54</v>
      </c>
      <c r="C154" s="32"/>
      <c r="D154" s="51" t="s">
        <v>59</v>
      </c>
      <c r="E154" s="32">
        <v>40</v>
      </c>
      <c r="F154" s="129">
        <f t="shared" si="6"/>
        <v>35</v>
      </c>
      <c r="G154" s="131"/>
      <c r="H154" s="56"/>
    </row>
    <row r="155" spans="1:14" ht="75" customHeight="1">
      <c r="A155" s="61" t="s">
        <v>70</v>
      </c>
      <c r="B155" s="55">
        <v>55</v>
      </c>
      <c r="C155" s="32"/>
      <c r="D155" s="51" t="s">
        <v>59</v>
      </c>
      <c r="E155" s="32">
        <v>45</v>
      </c>
      <c r="F155" s="129">
        <f t="shared" si="6"/>
        <v>40</v>
      </c>
      <c r="G155" s="131"/>
      <c r="H155" s="56"/>
    </row>
    <row r="156" spans="1:14" ht="75" customHeight="1">
      <c r="A156" s="61" t="s">
        <v>117</v>
      </c>
      <c r="B156" s="55">
        <v>56</v>
      </c>
      <c r="C156" s="32"/>
      <c r="D156" s="51" t="s">
        <v>59</v>
      </c>
      <c r="E156" s="32">
        <v>70</v>
      </c>
      <c r="F156" s="129">
        <f t="shared" si="6"/>
        <v>65</v>
      </c>
      <c r="G156" s="131"/>
      <c r="H156" s="56"/>
    </row>
    <row r="157" spans="1:14" ht="75" customHeight="1">
      <c r="A157" s="61" t="s">
        <v>118</v>
      </c>
      <c r="B157" s="55">
        <v>57</v>
      </c>
      <c r="C157" s="32"/>
      <c r="D157" s="51" t="s">
        <v>59</v>
      </c>
      <c r="E157" s="32">
        <v>45</v>
      </c>
      <c r="F157" s="129">
        <f t="shared" si="6"/>
        <v>40</v>
      </c>
      <c r="G157" s="131"/>
      <c r="H157" s="56"/>
    </row>
    <row r="158" spans="1:14" ht="75" customHeight="1">
      <c r="A158" s="61" t="s">
        <v>119</v>
      </c>
      <c r="B158" s="55">
        <v>58</v>
      </c>
      <c r="C158" s="32"/>
      <c r="D158" s="51" t="s">
        <v>59</v>
      </c>
      <c r="E158" s="32">
        <v>45</v>
      </c>
      <c r="F158" s="129">
        <f t="shared" si="6"/>
        <v>40</v>
      </c>
      <c r="G158" s="131"/>
      <c r="H158" s="56"/>
    </row>
    <row r="159" spans="1:14" ht="75" customHeight="1">
      <c r="A159" s="61" t="s">
        <v>121</v>
      </c>
      <c r="B159" s="55">
        <v>59</v>
      </c>
      <c r="C159" s="32"/>
      <c r="D159" s="51" t="s">
        <v>59</v>
      </c>
      <c r="E159" s="32">
        <v>70</v>
      </c>
      <c r="F159" s="129">
        <f t="shared" si="6"/>
        <v>65</v>
      </c>
      <c r="G159" s="131"/>
      <c r="H159" s="56"/>
    </row>
    <row r="160" spans="1:14" ht="75" customHeight="1">
      <c r="A160" s="61" t="s">
        <v>120</v>
      </c>
      <c r="B160" s="55">
        <v>60</v>
      </c>
      <c r="C160" s="32"/>
      <c r="D160" s="51" t="s">
        <v>59</v>
      </c>
      <c r="E160" s="32">
        <v>25</v>
      </c>
      <c r="F160" s="129">
        <f t="shared" si="6"/>
        <v>20</v>
      </c>
      <c r="G160" s="131"/>
      <c r="H160" s="56"/>
    </row>
    <row r="161" spans="1:8" ht="75" customHeight="1">
      <c r="A161" s="61" t="s">
        <v>281</v>
      </c>
      <c r="B161" s="55">
        <v>61</v>
      </c>
      <c r="C161" s="32"/>
      <c r="D161" s="51" t="s">
        <v>59</v>
      </c>
      <c r="E161" s="32">
        <v>50</v>
      </c>
      <c r="F161" s="129">
        <f t="shared" si="6"/>
        <v>45</v>
      </c>
      <c r="G161" s="131"/>
      <c r="H161" s="56"/>
    </row>
    <row r="162" spans="1:8" ht="75" customHeight="1">
      <c r="A162" s="61" t="s">
        <v>71</v>
      </c>
      <c r="B162" s="55">
        <v>62</v>
      </c>
      <c r="C162" s="32"/>
      <c r="D162" s="51" t="s">
        <v>59</v>
      </c>
      <c r="E162" s="32">
        <v>50</v>
      </c>
      <c r="F162" s="129">
        <f t="shared" si="6"/>
        <v>45</v>
      </c>
      <c r="G162" s="131"/>
      <c r="H162" s="56"/>
    </row>
    <row r="163" spans="1:8" ht="75" customHeight="1">
      <c r="A163" s="61" t="s">
        <v>72</v>
      </c>
      <c r="B163" s="55">
        <v>63</v>
      </c>
      <c r="C163" s="32"/>
      <c r="D163" s="51" t="s">
        <v>59</v>
      </c>
      <c r="E163" s="32">
        <v>40</v>
      </c>
      <c r="F163" s="129">
        <f t="shared" si="6"/>
        <v>35</v>
      </c>
      <c r="G163" s="131"/>
      <c r="H163" s="56"/>
    </row>
    <row r="164" spans="1:8" ht="75" customHeight="1">
      <c r="A164" s="61" t="s">
        <v>73</v>
      </c>
      <c r="B164" s="55">
        <v>64</v>
      </c>
      <c r="C164" s="32"/>
      <c r="D164" s="51" t="s">
        <v>59</v>
      </c>
      <c r="E164" s="32">
        <v>40</v>
      </c>
      <c r="F164" s="129">
        <f t="shared" si="6"/>
        <v>35</v>
      </c>
      <c r="G164" s="131"/>
      <c r="H164" s="56"/>
    </row>
    <row r="165" spans="1:8" ht="75" customHeight="1">
      <c r="A165" s="61" t="s">
        <v>74</v>
      </c>
      <c r="B165" s="55">
        <v>65</v>
      </c>
      <c r="C165" s="32"/>
      <c r="D165" s="51" t="s">
        <v>59</v>
      </c>
      <c r="E165" s="32">
        <v>40</v>
      </c>
      <c r="F165" s="129">
        <f t="shared" si="6"/>
        <v>35</v>
      </c>
      <c r="G165" s="131"/>
      <c r="H165" s="67" t="s">
        <v>144</v>
      </c>
    </row>
    <row r="166" spans="1:8" ht="75" customHeight="1">
      <c r="A166" s="61" t="s">
        <v>75</v>
      </c>
      <c r="B166" s="55">
        <v>66</v>
      </c>
      <c r="C166" s="32"/>
      <c r="D166" s="51" t="s">
        <v>59</v>
      </c>
      <c r="E166" s="32">
        <v>45</v>
      </c>
      <c r="F166" s="129">
        <f t="shared" si="6"/>
        <v>40</v>
      </c>
      <c r="G166" s="131"/>
      <c r="H166" s="56"/>
    </row>
    <row r="167" spans="1:8" ht="75" customHeight="1">
      <c r="A167" s="61" t="s">
        <v>76</v>
      </c>
      <c r="B167" s="55">
        <v>67</v>
      </c>
      <c r="C167" s="32"/>
      <c r="D167" s="51" t="s">
        <v>59</v>
      </c>
      <c r="E167" s="32">
        <v>45</v>
      </c>
      <c r="F167" s="129">
        <f t="shared" si="6"/>
        <v>40</v>
      </c>
      <c r="G167" s="131"/>
      <c r="H167" s="56"/>
    </row>
    <row r="168" spans="1:8" ht="75" customHeight="1">
      <c r="A168" s="61" t="s">
        <v>77</v>
      </c>
      <c r="B168" s="55">
        <v>68</v>
      </c>
      <c r="C168" s="32"/>
      <c r="D168" s="51" t="s">
        <v>59</v>
      </c>
      <c r="E168" s="32">
        <v>55</v>
      </c>
      <c r="F168" s="129">
        <f t="shared" si="6"/>
        <v>50</v>
      </c>
      <c r="G168" s="131"/>
      <c r="H168" s="67" t="s">
        <v>144</v>
      </c>
    </row>
    <row r="169" spans="1:8" ht="75" customHeight="1">
      <c r="A169" s="61" t="s">
        <v>78</v>
      </c>
      <c r="B169" s="55">
        <v>69</v>
      </c>
      <c r="C169" s="32"/>
      <c r="D169" s="51" t="s">
        <v>59</v>
      </c>
      <c r="E169" s="32">
        <v>45</v>
      </c>
      <c r="F169" s="129">
        <f t="shared" si="6"/>
        <v>40</v>
      </c>
      <c r="G169" s="131"/>
      <c r="H169" s="67" t="s">
        <v>144</v>
      </c>
    </row>
    <row r="170" spans="1:8" ht="75" customHeight="1">
      <c r="A170" s="61" t="s">
        <v>79</v>
      </c>
      <c r="B170" s="55">
        <v>70</v>
      </c>
      <c r="C170" s="32"/>
      <c r="D170" s="51" t="s">
        <v>59</v>
      </c>
      <c r="E170" s="32">
        <v>50</v>
      </c>
      <c r="F170" s="129">
        <f t="shared" si="6"/>
        <v>45</v>
      </c>
      <c r="G170" s="131"/>
      <c r="H170" s="67" t="s">
        <v>144</v>
      </c>
    </row>
    <row r="171" spans="1:8" ht="75" customHeight="1">
      <c r="A171" s="61" t="s">
        <v>214</v>
      </c>
      <c r="B171" s="55">
        <v>71</v>
      </c>
      <c r="C171" s="32"/>
      <c r="D171" s="51" t="s">
        <v>59</v>
      </c>
      <c r="E171" s="32">
        <v>45</v>
      </c>
      <c r="F171" s="129">
        <f t="shared" si="6"/>
        <v>40</v>
      </c>
      <c r="G171" s="131"/>
      <c r="H171" s="67" t="s">
        <v>144</v>
      </c>
    </row>
    <row r="172" spans="1:8" ht="75" customHeight="1">
      <c r="A172" s="61" t="s">
        <v>80</v>
      </c>
      <c r="B172" s="55">
        <v>72</v>
      </c>
      <c r="C172" s="32"/>
      <c r="D172" s="51" t="s">
        <v>59</v>
      </c>
      <c r="E172" s="32">
        <v>45</v>
      </c>
      <c r="F172" s="129">
        <f t="shared" si="6"/>
        <v>40</v>
      </c>
      <c r="G172" s="131"/>
      <c r="H172" s="56"/>
    </row>
    <row r="173" spans="1:8" ht="75" customHeight="1">
      <c r="A173" s="61" t="s">
        <v>81</v>
      </c>
      <c r="B173" s="55">
        <v>73</v>
      </c>
      <c r="C173" s="32"/>
      <c r="D173" s="51" t="s">
        <v>59</v>
      </c>
      <c r="E173" s="32">
        <v>35</v>
      </c>
      <c r="F173" s="129">
        <f t="shared" si="6"/>
        <v>30</v>
      </c>
      <c r="G173" s="131"/>
      <c r="H173" s="56"/>
    </row>
    <row r="174" spans="1:8" ht="75" customHeight="1">
      <c r="A174" s="61" t="s">
        <v>82</v>
      </c>
      <c r="B174" s="55">
        <v>74</v>
      </c>
      <c r="C174" s="32"/>
      <c r="D174" s="51" t="s">
        <v>59</v>
      </c>
      <c r="E174" s="32">
        <v>25</v>
      </c>
      <c r="F174" s="129">
        <f t="shared" si="6"/>
        <v>20</v>
      </c>
      <c r="G174" s="131"/>
      <c r="H174" s="56"/>
    </row>
    <row r="175" spans="1:8" ht="75" customHeight="1">
      <c r="A175" s="61" t="s">
        <v>83</v>
      </c>
      <c r="B175" s="55">
        <v>75</v>
      </c>
      <c r="C175" s="32"/>
      <c r="D175" s="51" t="s">
        <v>59</v>
      </c>
      <c r="E175" s="32">
        <v>55</v>
      </c>
      <c r="F175" s="129">
        <f t="shared" si="6"/>
        <v>50</v>
      </c>
      <c r="G175" s="131"/>
      <c r="H175" s="67" t="s">
        <v>144</v>
      </c>
    </row>
    <row r="176" spans="1:8" ht="75" customHeight="1">
      <c r="A176" s="61" t="s">
        <v>84</v>
      </c>
      <c r="B176" s="55">
        <v>76</v>
      </c>
      <c r="C176" s="32"/>
      <c r="D176" s="51" t="s">
        <v>59</v>
      </c>
      <c r="E176" s="32">
        <v>45</v>
      </c>
      <c r="F176" s="129">
        <f t="shared" si="6"/>
        <v>40</v>
      </c>
      <c r="G176" s="131"/>
      <c r="H176" s="56"/>
    </row>
    <row r="177" spans="1:8" ht="75" customHeight="1">
      <c r="A177" s="61" t="s">
        <v>85</v>
      </c>
      <c r="B177" s="55">
        <v>77</v>
      </c>
      <c r="C177" s="32"/>
      <c r="D177" s="51" t="s">
        <v>59</v>
      </c>
      <c r="E177" s="32">
        <v>35</v>
      </c>
      <c r="F177" s="129">
        <f t="shared" si="6"/>
        <v>30</v>
      </c>
      <c r="G177" s="131"/>
      <c r="H177" s="56"/>
    </row>
    <row r="178" spans="1:8" ht="75" customHeight="1">
      <c r="A178" s="61" t="s">
        <v>86</v>
      </c>
      <c r="B178" s="55">
        <v>78</v>
      </c>
      <c r="C178" s="32"/>
      <c r="D178" s="51" t="s">
        <v>59</v>
      </c>
      <c r="E178" s="32">
        <v>40</v>
      </c>
      <c r="F178" s="129">
        <f t="shared" si="6"/>
        <v>35</v>
      </c>
      <c r="G178" s="131"/>
      <c r="H178" s="67" t="s">
        <v>144</v>
      </c>
    </row>
    <row r="179" spans="1:8" ht="75" customHeight="1">
      <c r="A179" s="61" t="s">
        <v>87</v>
      </c>
      <c r="B179" s="55">
        <v>79</v>
      </c>
      <c r="C179" s="32"/>
      <c r="D179" s="51" t="s">
        <v>59</v>
      </c>
      <c r="E179" s="32">
        <v>40</v>
      </c>
      <c r="F179" s="129">
        <f t="shared" si="6"/>
        <v>35</v>
      </c>
      <c r="G179" s="131"/>
      <c r="H179" s="56"/>
    </row>
    <row r="180" spans="1:8" ht="75" customHeight="1">
      <c r="A180" s="61" t="s">
        <v>88</v>
      </c>
      <c r="B180" s="55">
        <v>80</v>
      </c>
      <c r="C180" s="32"/>
      <c r="D180" s="51" t="s">
        <v>59</v>
      </c>
      <c r="E180" s="32">
        <v>45</v>
      </c>
      <c r="F180" s="129">
        <f t="shared" si="6"/>
        <v>40</v>
      </c>
      <c r="G180" s="131"/>
      <c r="H180" s="56"/>
    </row>
    <row r="181" spans="1:8" ht="75" customHeight="1">
      <c r="A181" s="61" t="s">
        <v>89</v>
      </c>
      <c r="B181" s="55">
        <v>81</v>
      </c>
      <c r="C181" s="32"/>
      <c r="D181" s="51" t="s">
        <v>59</v>
      </c>
      <c r="E181" s="32">
        <v>40</v>
      </c>
      <c r="F181" s="129">
        <f t="shared" si="6"/>
        <v>35</v>
      </c>
      <c r="G181" s="131"/>
      <c r="H181" s="56"/>
    </row>
    <row r="182" spans="1:8" ht="75" customHeight="1">
      <c r="A182" s="61" t="s">
        <v>90</v>
      </c>
      <c r="B182" s="55">
        <v>82</v>
      </c>
      <c r="C182" s="32"/>
      <c r="D182" s="51" t="s">
        <v>59</v>
      </c>
      <c r="E182" s="32">
        <v>45</v>
      </c>
      <c r="F182" s="129">
        <f t="shared" si="6"/>
        <v>40</v>
      </c>
      <c r="G182" s="131"/>
      <c r="H182" s="56"/>
    </row>
    <row r="183" spans="1:8" ht="75" customHeight="1">
      <c r="A183" s="61" t="s">
        <v>91</v>
      </c>
      <c r="B183" s="55">
        <v>83</v>
      </c>
      <c r="C183" s="32"/>
      <c r="D183" s="51" t="s">
        <v>59</v>
      </c>
      <c r="E183" s="32">
        <v>45</v>
      </c>
      <c r="F183" s="129">
        <f t="shared" si="6"/>
        <v>40</v>
      </c>
      <c r="G183" s="131"/>
      <c r="H183" s="56"/>
    </row>
    <row r="184" spans="1:8" ht="75" customHeight="1">
      <c r="A184" s="61" t="s">
        <v>92</v>
      </c>
      <c r="B184" s="55">
        <v>84</v>
      </c>
      <c r="C184" s="32"/>
      <c r="D184" s="51" t="s">
        <v>59</v>
      </c>
      <c r="E184" s="32">
        <v>40</v>
      </c>
      <c r="F184" s="129">
        <f t="shared" si="6"/>
        <v>35</v>
      </c>
      <c r="G184" s="131"/>
      <c r="H184" s="56"/>
    </row>
    <row r="185" spans="1:8" ht="75" customHeight="1">
      <c r="A185" s="61" t="s">
        <v>93</v>
      </c>
      <c r="B185" s="55">
        <v>85</v>
      </c>
      <c r="C185" s="32"/>
      <c r="D185" s="51" t="s">
        <v>59</v>
      </c>
      <c r="E185" s="32">
        <v>45</v>
      </c>
      <c r="F185" s="129">
        <f t="shared" si="6"/>
        <v>40</v>
      </c>
      <c r="G185" s="131"/>
      <c r="H185" s="67" t="s">
        <v>144</v>
      </c>
    </row>
    <row r="186" spans="1:8" ht="75" customHeight="1">
      <c r="A186" s="61" t="s">
        <v>94</v>
      </c>
      <c r="B186" s="55">
        <v>86</v>
      </c>
      <c r="C186" s="32"/>
      <c r="D186" s="51" t="s">
        <v>59</v>
      </c>
      <c r="E186" s="32">
        <v>55</v>
      </c>
      <c r="F186" s="129">
        <f t="shared" si="6"/>
        <v>50</v>
      </c>
      <c r="G186" s="131"/>
      <c r="H186" s="56"/>
    </row>
    <row r="187" spans="1:8" ht="75" customHeight="1">
      <c r="A187" s="61" t="s">
        <v>95</v>
      </c>
      <c r="B187" s="55">
        <v>87</v>
      </c>
      <c r="C187" s="32"/>
      <c r="D187" s="51" t="s">
        <v>59</v>
      </c>
      <c r="E187" s="32">
        <v>55</v>
      </c>
      <c r="F187" s="129">
        <f t="shared" si="6"/>
        <v>50</v>
      </c>
      <c r="G187" s="131"/>
      <c r="H187" s="67" t="s">
        <v>144</v>
      </c>
    </row>
    <row r="188" spans="1:8" ht="75" customHeight="1">
      <c r="A188" s="61" t="s">
        <v>96</v>
      </c>
      <c r="B188" s="55">
        <v>88</v>
      </c>
      <c r="C188" s="32"/>
      <c r="D188" s="51" t="s">
        <v>59</v>
      </c>
      <c r="E188" s="32">
        <v>45</v>
      </c>
      <c r="F188" s="129">
        <f t="shared" si="6"/>
        <v>40</v>
      </c>
      <c r="G188" s="131"/>
      <c r="H188" s="67" t="s">
        <v>144</v>
      </c>
    </row>
    <row r="189" spans="1:8" ht="75" customHeight="1">
      <c r="A189" s="61" t="s">
        <v>97</v>
      </c>
      <c r="B189" s="55">
        <v>89</v>
      </c>
      <c r="C189" s="32"/>
      <c r="D189" s="51" t="s">
        <v>59</v>
      </c>
      <c r="E189" s="32">
        <v>50</v>
      </c>
      <c r="F189" s="129">
        <f t="shared" si="6"/>
        <v>45</v>
      </c>
      <c r="G189" s="131"/>
      <c r="H189" s="56"/>
    </row>
    <row r="190" spans="1:8" ht="75" customHeight="1">
      <c r="A190" s="61" t="s">
        <v>98</v>
      </c>
      <c r="B190" s="55">
        <v>90</v>
      </c>
      <c r="C190" s="32"/>
      <c r="D190" s="51" t="s">
        <v>59</v>
      </c>
      <c r="E190" s="32">
        <v>45</v>
      </c>
      <c r="F190" s="129">
        <f t="shared" si="6"/>
        <v>40</v>
      </c>
      <c r="G190" s="131"/>
      <c r="H190" s="56"/>
    </row>
    <row r="191" spans="1:8" ht="75" customHeight="1">
      <c r="A191" s="61" t="s">
        <v>99</v>
      </c>
      <c r="B191" s="55">
        <v>91</v>
      </c>
      <c r="C191" s="32"/>
      <c r="D191" s="51" t="s">
        <v>59</v>
      </c>
      <c r="E191" s="32">
        <v>45</v>
      </c>
      <c r="F191" s="129">
        <f t="shared" si="6"/>
        <v>40</v>
      </c>
      <c r="G191" s="131"/>
      <c r="H191" s="56"/>
    </row>
    <row r="192" spans="1:8" ht="75" customHeight="1">
      <c r="A192" s="61" t="s">
        <v>101</v>
      </c>
      <c r="B192" s="55">
        <v>92</v>
      </c>
      <c r="C192" s="32"/>
      <c r="D192" s="51" t="s">
        <v>59</v>
      </c>
      <c r="E192" s="32">
        <v>65</v>
      </c>
      <c r="F192" s="129">
        <f t="shared" si="6"/>
        <v>60</v>
      </c>
      <c r="G192" s="131"/>
      <c r="H192" s="67" t="s">
        <v>144</v>
      </c>
    </row>
    <row r="193" spans="1:8" ht="75" customHeight="1">
      <c r="A193" s="61" t="s">
        <v>100</v>
      </c>
      <c r="B193" s="55">
        <v>93</v>
      </c>
      <c r="C193" s="32"/>
      <c r="D193" s="51" t="s">
        <v>59</v>
      </c>
      <c r="E193" s="32">
        <v>45</v>
      </c>
      <c r="F193" s="129">
        <f t="shared" si="6"/>
        <v>40</v>
      </c>
      <c r="G193" s="131"/>
      <c r="H193" s="56"/>
    </row>
    <row r="194" spans="1:8" ht="75" customHeight="1">
      <c r="A194" s="53" t="s">
        <v>102</v>
      </c>
      <c r="B194" s="55">
        <v>94</v>
      </c>
      <c r="C194" s="32"/>
      <c r="D194" s="51" t="s">
        <v>59</v>
      </c>
      <c r="E194" s="32">
        <v>30</v>
      </c>
      <c r="F194" s="129">
        <f t="shared" si="6"/>
        <v>25</v>
      </c>
      <c r="G194" s="131"/>
      <c r="H194" s="56"/>
    </row>
    <row r="195" spans="1:8" ht="75" customHeight="1">
      <c r="A195" s="53" t="s">
        <v>103</v>
      </c>
      <c r="B195" s="55">
        <v>95</v>
      </c>
      <c r="C195" s="32"/>
      <c r="D195" s="51" t="s">
        <v>59</v>
      </c>
      <c r="E195" s="32">
        <v>60</v>
      </c>
      <c r="F195" s="129">
        <f t="shared" si="6"/>
        <v>55</v>
      </c>
      <c r="G195" s="131"/>
      <c r="H195" s="67" t="s">
        <v>144</v>
      </c>
    </row>
    <row r="196" spans="1:8" ht="75" customHeight="1">
      <c r="A196" s="53" t="s">
        <v>104</v>
      </c>
      <c r="B196" s="55">
        <v>96</v>
      </c>
      <c r="C196" s="32"/>
      <c r="D196" s="51" t="s">
        <v>59</v>
      </c>
      <c r="E196" s="32">
        <v>60</v>
      </c>
      <c r="F196" s="129">
        <f t="shared" si="6"/>
        <v>55</v>
      </c>
      <c r="G196" s="131"/>
      <c r="H196" s="67" t="s">
        <v>144</v>
      </c>
    </row>
    <row r="197" spans="1:8" ht="75" customHeight="1">
      <c r="A197" s="53" t="s">
        <v>105</v>
      </c>
      <c r="B197" s="55">
        <v>97</v>
      </c>
      <c r="C197" s="32"/>
      <c r="D197" s="51" t="s">
        <v>59</v>
      </c>
      <c r="E197" s="32">
        <v>45</v>
      </c>
      <c r="F197" s="129">
        <f t="shared" si="6"/>
        <v>40</v>
      </c>
      <c r="G197" s="131"/>
      <c r="H197" s="56"/>
    </row>
    <row r="198" spans="1:8" ht="75" customHeight="1">
      <c r="A198" s="53" t="s">
        <v>106</v>
      </c>
      <c r="B198" s="55">
        <v>98</v>
      </c>
      <c r="C198" s="32"/>
      <c r="D198" s="51" t="s">
        <v>59</v>
      </c>
      <c r="E198" s="32">
        <v>45</v>
      </c>
      <c r="F198" s="129">
        <f t="shared" si="6"/>
        <v>40</v>
      </c>
      <c r="G198" s="131"/>
      <c r="H198" s="56"/>
    </row>
    <row r="199" spans="1:8" ht="75" customHeight="1">
      <c r="A199" s="53" t="s">
        <v>107</v>
      </c>
      <c r="B199" s="55">
        <v>99</v>
      </c>
      <c r="C199" s="32"/>
      <c r="D199" s="51" t="s">
        <v>59</v>
      </c>
      <c r="E199" s="32">
        <v>55</v>
      </c>
      <c r="F199" s="129">
        <f t="shared" si="6"/>
        <v>50</v>
      </c>
      <c r="G199" s="131"/>
      <c r="H199" s="67"/>
    </row>
    <row r="200" spans="1:8" ht="75" customHeight="1">
      <c r="A200" s="53" t="s">
        <v>108</v>
      </c>
      <c r="B200" s="55">
        <v>100</v>
      </c>
      <c r="C200" s="32"/>
      <c r="D200" s="51" t="s">
        <v>59</v>
      </c>
      <c r="E200" s="32">
        <v>50</v>
      </c>
      <c r="F200" s="129">
        <f t="shared" si="6"/>
        <v>45</v>
      </c>
      <c r="G200" s="131"/>
      <c r="H200" s="56"/>
    </row>
    <row r="201" spans="1:8" ht="75" customHeight="1">
      <c r="A201" s="53" t="s">
        <v>109</v>
      </c>
      <c r="B201" s="55">
        <v>101</v>
      </c>
      <c r="C201" s="32"/>
      <c r="D201" s="51" t="s">
        <v>59</v>
      </c>
      <c r="E201" s="32">
        <v>55</v>
      </c>
      <c r="F201" s="129">
        <f t="shared" si="6"/>
        <v>50</v>
      </c>
      <c r="G201" s="131"/>
      <c r="H201" s="56"/>
    </row>
    <row r="202" spans="1:8" ht="75" customHeight="1">
      <c r="A202" s="53" t="s">
        <v>122</v>
      </c>
      <c r="B202" s="55">
        <v>102</v>
      </c>
      <c r="C202" s="32"/>
      <c r="D202" s="51" t="s">
        <v>59</v>
      </c>
      <c r="E202" s="32">
        <v>60</v>
      </c>
      <c r="F202" s="129">
        <f t="shared" si="6"/>
        <v>55</v>
      </c>
      <c r="G202" s="131"/>
      <c r="H202" s="67"/>
    </row>
    <row r="203" spans="1:8" ht="75" customHeight="1">
      <c r="A203" s="53" t="s">
        <v>110</v>
      </c>
      <c r="B203" s="55">
        <v>103</v>
      </c>
      <c r="C203" s="32"/>
      <c r="D203" s="51" t="s">
        <v>59</v>
      </c>
      <c r="E203" s="32">
        <v>55</v>
      </c>
      <c r="F203" s="129">
        <f t="shared" si="6"/>
        <v>50</v>
      </c>
      <c r="G203" s="131"/>
      <c r="H203" s="67" t="s">
        <v>144</v>
      </c>
    </row>
    <row r="204" spans="1:8" ht="78.75" customHeight="1">
      <c r="A204" s="53" t="s">
        <v>111</v>
      </c>
      <c r="B204" s="55">
        <v>104</v>
      </c>
      <c r="C204" s="8"/>
      <c r="D204" s="51" t="s">
        <v>59</v>
      </c>
      <c r="E204" s="32">
        <v>45</v>
      </c>
      <c r="F204" s="129">
        <f t="shared" si="6"/>
        <v>40</v>
      </c>
      <c r="G204" s="131"/>
    </row>
    <row r="205" spans="1:8" ht="75" customHeight="1">
      <c r="A205" s="53" t="s">
        <v>259</v>
      </c>
      <c r="B205" s="87" t="s">
        <v>216</v>
      </c>
      <c r="C205" s="32"/>
      <c r="D205" s="51" t="s">
        <v>59</v>
      </c>
      <c r="E205" s="32">
        <v>60</v>
      </c>
      <c r="F205" s="129">
        <f t="shared" si="6"/>
        <v>55</v>
      </c>
      <c r="G205" s="131"/>
      <c r="H205" s="67" t="s">
        <v>144</v>
      </c>
    </row>
    <row r="206" spans="1:8" ht="75" customHeight="1">
      <c r="A206" s="53" t="s">
        <v>217</v>
      </c>
      <c r="B206" s="87" t="s">
        <v>218</v>
      </c>
      <c r="C206" s="32"/>
      <c r="D206" s="51" t="s">
        <v>59</v>
      </c>
      <c r="E206" s="32">
        <v>60</v>
      </c>
      <c r="F206" s="129">
        <f t="shared" si="6"/>
        <v>55</v>
      </c>
      <c r="G206" s="131"/>
      <c r="H206" s="67" t="s">
        <v>144</v>
      </c>
    </row>
    <row r="207" spans="1:8" ht="75" customHeight="1">
      <c r="A207" s="53" t="s">
        <v>260</v>
      </c>
      <c r="B207" s="87" t="s">
        <v>222</v>
      </c>
      <c r="C207" s="32"/>
      <c r="D207" s="51" t="s">
        <v>59</v>
      </c>
      <c r="E207" s="32">
        <v>60</v>
      </c>
      <c r="F207" s="129">
        <f>E207-5</f>
        <v>55</v>
      </c>
      <c r="G207" s="131"/>
      <c r="H207" s="67" t="s">
        <v>144</v>
      </c>
    </row>
    <row r="208" spans="1:8" ht="75" customHeight="1">
      <c r="A208" s="53" t="s">
        <v>220</v>
      </c>
      <c r="B208" s="87" t="s">
        <v>223</v>
      </c>
      <c r="C208" s="32"/>
      <c r="D208" s="51" t="s">
        <v>59</v>
      </c>
      <c r="E208" s="32">
        <v>60</v>
      </c>
      <c r="F208" s="129">
        <f>E208-5</f>
        <v>55</v>
      </c>
      <c r="G208" s="131"/>
    </row>
    <row r="209" spans="1:7" ht="74.25" customHeight="1">
      <c r="A209" s="53" t="s">
        <v>221</v>
      </c>
      <c r="B209" s="87" t="s">
        <v>224</v>
      </c>
      <c r="C209" s="32"/>
      <c r="D209" s="51" t="s">
        <v>59</v>
      </c>
      <c r="E209" s="32">
        <v>60</v>
      </c>
      <c r="F209" s="129">
        <f>E209-5</f>
        <v>55</v>
      </c>
      <c r="G209" s="131"/>
    </row>
    <row r="210" spans="1:7" ht="75" customHeight="1">
      <c r="A210" s="53" t="s">
        <v>219</v>
      </c>
      <c r="B210" s="87" t="s">
        <v>225</v>
      </c>
      <c r="C210" s="32"/>
      <c r="D210" s="51" t="s">
        <v>59</v>
      </c>
      <c r="E210" s="32">
        <v>60</v>
      </c>
      <c r="F210" s="129">
        <f>E210-5</f>
        <v>55</v>
      </c>
      <c r="G210" s="131"/>
    </row>
  </sheetData>
  <mergeCells count="212">
    <mergeCell ref="G47:H47"/>
    <mergeCell ref="E94:F94"/>
    <mergeCell ref="F129:H129"/>
    <mergeCell ref="E89:F89"/>
    <mergeCell ref="F110:H110"/>
    <mergeCell ref="E97:F97"/>
    <mergeCell ref="E98:F98"/>
    <mergeCell ref="E96:F96"/>
    <mergeCell ref="E99:F99"/>
    <mergeCell ref="E100:F100"/>
    <mergeCell ref="F166:G166"/>
    <mergeCell ref="F167:G167"/>
    <mergeCell ref="F158:G158"/>
    <mergeCell ref="F159:G159"/>
    <mergeCell ref="F160:G160"/>
    <mergeCell ref="F161:G161"/>
    <mergeCell ref="F162:G162"/>
    <mergeCell ref="F163:G163"/>
    <mergeCell ref="F168:G168"/>
    <mergeCell ref="F210:G210"/>
    <mergeCell ref="F205:G205"/>
    <mergeCell ref="F206:G206"/>
    <mergeCell ref="F207:G207"/>
    <mergeCell ref="F208:G208"/>
    <mergeCell ref="F209:G209"/>
    <mergeCell ref="F204:G204"/>
    <mergeCell ref="F175:G175"/>
    <mergeCell ref="F177:G177"/>
    <mergeCell ref="F176:G176"/>
    <mergeCell ref="F164:G164"/>
    <mergeCell ref="F174:G174"/>
    <mergeCell ref="F173:G173"/>
    <mergeCell ref="F172:G172"/>
    <mergeCell ref="F165:G165"/>
    <mergeCell ref="F171:G171"/>
    <mergeCell ref="F170:G170"/>
    <mergeCell ref="F169:G169"/>
    <mergeCell ref="F183:G183"/>
    <mergeCell ref="F182:G182"/>
    <mergeCell ref="F181:G181"/>
    <mergeCell ref="F180:G180"/>
    <mergeCell ref="F179:G179"/>
    <mergeCell ref="F178:G178"/>
    <mergeCell ref="F189:G189"/>
    <mergeCell ref="F188:G188"/>
    <mergeCell ref="F187:G187"/>
    <mergeCell ref="F186:G186"/>
    <mergeCell ref="F185:G185"/>
    <mergeCell ref="F184:G184"/>
    <mergeCell ref="F195:G195"/>
    <mergeCell ref="F194:G194"/>
    <mergeCell ref="F193:G193"/>
    <mergeCell ref="F192:G192"/>
    <mergeCell ref="F191:G191"/>
    <mergeCell ref="F190:G190"/>
    <mergeCell ref="F156:G156"/>
    <mergeCell ref="F157:G157"/>
    <mergeCell ref="F203:G203"/>
    <mergeCell ref="F202:G202"/>
    <mergeCell ref="F201:G201"/>
    <mergeCell ref="F200:G200"/>
    <mergeCell ref="F199:G199"/>
    <mergeCell ref="F198:G198"/>
    <mergeCell ref="F197:G197"/>
    <mergeCell ref="F196:G196"/>
    <mergeCell ref="F150:G150"/>
    <mergeCell ref="F151:G151"/>
    <mergeCell ref="F152:G152"/>
    <mergeCell ref="F153:G153"/>
    <mergeCell ref="F154:G154"/>
    <mergeCell ref="F155:G155"/>
    <mergeCell ref="F144:G144"/>
    <mergeCell ref="F145:G145"/>
    <mergeCell ref="F146:G146"/>
    <mergeCell ref="F147:G147"/>
    <mergeCell ref="F148:G148"/>
    <mergeCell ref="F149:G149"/>
    <mergeCell ref="F141:G141"/>
    <mergeCell ref="F142:G142"/>
    <mergeCell ref="F143:G143"/>
    <mergeCell ref="A137:H137"/>
    <mergeCell ref="F140:G140"/>
    <mergeCell ref="A138:H138"/>
    <mergeCell ref="E87:F87"/>
    <mergeCell ref="E88:F88"/>
    <mergeCell ref="E92:F92"/>
    <mergeCell ref="E93:F93"/>
    <mergeCell ref="A115:A117"/>
    <mergeCell ref="B115:B117"/>
    <mergeCell ref="A112:A114"/>
    <mergeCell ref="C115:C117"/>
    <mergeCell ref="C112:C114"/>
    <mergeCell ref="A80:A81"/>
    <mergeCell ref="B80:B81"/>
    <mergeCell ref="B76:B77"/>
    <mergeCell ref="B78:B79"/>
    <mergeCell ref="F107:H107"/>
    <mergeCell ref="B82:B83"/>
    <mergeCell ref="A82:A83"/>
    <mergeCell ref="A78:A79"/>
    <mergeCell ref="E95:F95"/>
    <mergeCell ref="E90:F90"/>
    <mergeCell ref="G58:H58"/>
    <mergeCell ref="G59:H59"/>
    <mergeCell ref="G60:H60"/>
    <mergeCell ref="G55:H55"/>
    <mergeCell ref="G64:H64"/>
    <mergeCell ref="A76:A77"/>
    <mergeCell ref="G22:H22"/>
    <mergeCell ref="G27:H27"/>
    <mergeCell ref="A66:A67"/>
    <mergeCell ref="G54:H54"/>
    <mergeCell ref="G57:H57"/>
    <mergeCell ref="G61:H61"/>
    <mergeCell ref="G62:H62"/>
    <mergeCell ref="G56:H56"/>
    <mergeCell ref="G53:H53"/>
    <mergeCell ref="B66:B67"/>
    <mergeCell ref="B84:B85"/>
    <mergeCell ref="E40:H40"/>
    <mergeCell ref="G45:H45"/>
    <mergeCell ref="G46:H46"/>
    <mergeCell ref="E43:H43"/>
    <mergeCell ref="E41:H41"/>
    <mergeCell ref="E42:H42"/>
    <mergeCell ref="B74:B75"/>
    <mergeCell ref="B72:B73"/>
    <mergeCell ref="B68:B69"/>
    <mergeCell ref="A37:H37"/>
    <mergeCell ref="G33:H33"/>
    <mergeCell ref="A68:A69"/>
    <mergeCell ref="G19:H19"/>
    <mergeCell ref="G21:H21"/>
    <mergeCell ref="G30:H30"/>
    <mergeCell ref="G20:H20"/>
    <mergeCell ref="G23:H23"/>
    <mergeCell ref="G32:H32"/>
    <mergeCell ref="G24:H24"/>
    <mergeCell ref="B1:D1"/>
    <mergeCell ref="B2:D2"/>
    <mergeCell ref="B3:D3"/>
    <mergeCell ref="B4:D4"/>
    <mergeCell ref="A84:A85"/>
    <mergeCell ref="G29:H29"/>
    <mergeCell ref="G26:H26"/>
    <mergeCell ref="A72:A73"/>
    <mergeCell ref="A74:A75"/>
    <mergeCell ref="E39:H39"/>
    <mergeCell ref="B5:D5"/>
    <mergeCell ref="B6:D6"/>
    <mergeCell ref="G31:H31"/>
    <mergeCell ref="G10:H10"/>
    <mergeCell ref="G8:H8"/>
    <mergeCell ref="G25:H25"/>
    <mergeCell ref="G13:H13"/>
    <mergeCell ref="G16:H16"/>
    <mergeCell ref="G17:H17"/>
    <mergeCell ref="G18:H18"/>
    <mergeCell ref="G51:H51"/>
    <mergeCell ref="G49:H49"/>
    <mergeCell ref="G52:H52"/>
    <mergeCell ref="G50:H50"/>
    <mergeCell ref="G9:H9"/>
    <mergeCell ref="G11:H11"/>
    <mergeCell ref="G12:H12"/>
    <mergeCell ref="G15:H15"/>
    <mergeCell ref="G14:H14"/>
    <mergeCell ref="G34:H34"/>
    <mergeCell ref="F117:H117"/>
    <mergeCell ref="F109:H109"/>
    <mergeCell ref="F111:H111"/>
    <mergeCell ref="F112:H112"/>
    <mergeCell ref="F105:H105"/>
    <mergeCell ref="F104:H104"/>
    <mergeCell ref="F106:H106"/>
    <mergeCell ref="A34:A36"/>
    <mergeCell ref="G35:H35"/>
    <mergeCell ref="C34:C36"/>
    <mergeCell ref="G36:H36"/>
    <mergeCell ref="F113:H113"/>
    <mergeCell ref="F114:H114"/>
    <mergeCell ref="F108:H108"/>
    <mergeCell ref="E86:F86"/>
    <mergeCell ref="E91:F91"/>
    <mergeCell ref="G48:H48"/>
    <mergeCell ref="E38:H38"/>
    <mergeCell ref="F121:H121"/>
    <mergeCell ref="F122:H122"/>
    <mergeCell ref="A70:A71"/>
    <mergeCell ref="B70:B71"/>
    <mergeCell ref="E101:F101"/>
    <mergeCell ref="E102:F102"/>
    <mergeCell ref="F115:H115"/>
    <mergeCell ref="F116:H116"/>
    <mergeCell ref="G103:H103"/>
    <mergeCell ref="F134:H134"/>
    <mergeCell ref="F135:H135"/>
    <mergeCell ref="F126:H126"/>
    <mergeCell ref="F127:H127"/>
    <mergeCell ref="F128:H128"/>
    <mergeCell ref="F130:H130"/>
    <mergeCell ref="F131:H131"/>
    <mergeCell ref="F136:H136"/>
    <mergeCell ref="G28:H28"/>
    <mergeCell ref="F132:H132"/>
    <mergeCell ref="F133:H133"/>
    <mergeCell ref="F125:H125"/>
    <mergeCell ref="F124:H124"/>
    <mergeCell ref="F123:H123"/>
    <mergeCell ref="F118:H118"/>
    <mergeCell ref="F119:H119"/>
    <mergeCell ref="F120:H120"/>
  </mergeCells>
  <phoneticPr fontId="5" type="noConversion"/>
  <hyperlinks>
    <hyperlink ref="B5" r:id="rId1"/>
    <hyperlink ref="B4" r:id="rId2"/>
  </hyperlinks>
  <pageMargins left="0.75" right="0.75" top="1" bottom="1" header="0.5" footer="0.5"/>
  <pageSetup paperSize="9" orientation="portrait" verticalDpi="0" r:id="rId3"/>
  <headerFooter alignWithMargins="0"/>
  <cellWatches>
    <cellWatch r="B7"/>
  </cellWatches>
  <ignoredErrors>
    <ignoredError sqref="B205:B210 B118" numberStoredAsText="1"/>
  </ignoredErrors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/>
  <dimension ref="A1:H26"/>
  <sheetViews>
    <sheetView workbookViewId="0">
      <selection sqref="A1:H1"/>
    </sheetView>
  </sheetViews>
  <sheetFormatPr defaultRowHeight="12.75"/>
  <cols>
    <col min="1" max="1" width="4.5703125" customWidth="1"/>
    <col min="2" max="2" width="11.140625" customWidth="1"/>
    <col min="3" max="3" width="42.7109375" customWidth="1"/>
    <col min="4" max="4" width="28" style="2" customWidth="1"/>
    <col min="5" max="6" width="12.42578125" customWidth="1"/>
    <col min="8" max="8" width="39.85546875" customWidth="1"/>
  </cols>
  <sheetData>
    <row r="1" spans="1:8" ht="71.25" customHeight="1">
      <c r="A1" s="169" t="s">
        <v>12</v>
      </c>
      <c r="B1" s="169"/>
      <c r="C1" s="169"/>
      <c r="D1" s="169"/>
      <c r="E1" s="169"/>
      <c r="F1" s="169"/>
      <c r="G1" s="169"/>
      <c r="H1" s="169"/>
    </row>
    <row r="2" spans="1:8">
      <c r="A2" s="6" t="s">
        <v>4</v>
      </c>
      <c r="B2" s="6" t="s">
        <v>3</v>
      </c>
      <c r="C2" s="6" t="s">
        <v>5</v>
      </c>
      <c r="D2" s="6" t="s">
        <v>123</v>
      </c>
      <c r="E2" s="7" t="s">
        <v>6</v>
      </c>
      <c r="F2" s="6" t="s">
        <v>9</v>
      </c>
      <c r="G2" s="6" t="s">
        <v>7</v>
      </c>
      <c r="H2" s="6" t="s">
        <v>124</v>
      </c>
    </row>
    <row r="3" spans="1:8">
      <c r="A3" s="9">
        <v>1</v>
      </c>
      <c r="B3" s="9"/>
      <c r="C3" s="9"/>
      <c r="D3" s="19"/>
      <c r="E3" s="12"/>
      <c r="F3" s="13"/>
      <c r="G3" s="14">
        <f>E3*F3</f>
        <v>0</v>
      </c>
      <c r="H3" s="17"/>
    </row>
    <row r="4" spans="1:8">
      <c r="A4" s="9">
        <v>2</v>
      </c>
      <c r="B4" s="9"/>
      <c r="C4" s="9"/>
      <c r="D4" s="20"/>
      <c r="E4" s="12"/>
      <c r="F4" s="13"/>
      <c r="G4" s="12">
        <f t="shared" ref="G4:G22" si="0">E4*F4</f>
        <v>0</v>
      </c>
      <c r="H4" s="17"/>
    </row>
    <row r="5" spans="1:8">
      <c r="A5" s="9">
        <v>3</v>
      </c>
      <c r="B5" s="9"/>
      <c r="C5" s="9"/>
      <c r="D5" s="20"/>
      <c r="E5" s="12"/>
      <c r="F5" s="13"/>
      <c r="G5" s="12">
        <f t="shared" si="0"/>
        <v>0</v>
      </c>
      <c r="H5" s="17"/>
    </row>
    <row r="6" spans="1:8">
      <c r="A6" s="9">
        <v>4</v>
      </c>
      <c r="B6" s="9"/>
      <c r="C6" s="9"/>
      <c r="D6" s="20"/>
      <c r="E6" s="12"/>
      <c r="F6" s="13"/>
      <c r="G6" s="12">
        <f t="shared" si="0"/>
        <v>0</v>
      </c>
      <c r="H6" s="17"/>
    </row>
    <row r="7" spans="1:8">
      <c r="A7" s="9">
        <v>5</v>
      </c>
      <c r="B7" s="9"/>
      <c r="C7" s="9"/>
      <c r="D7" s="20"/>
      <c r="E7" s="12"/>
      <c r="F7" s="13"/>
      <c r="G7" s="12">
        <f t="shared" si="0"/>
        <v>0</v>
      </c>
      <c r="H7" s="17"/>
    </row>
    <row r="8" spans="1:8">
      <c r="A8" s="9">
        <v>6</v>
      </c>
      <c r="B8" s="9"/>
      <c r="C8" s="9"/>
      <c r="D8" s="20"/>
      <c r="E8" s="12"/>
      <c r="F8" s="13"/>
      <c r="G8" s="12">
        <f t="shared" si="0"/>
        <v>0</v>
      </c>
      <c r="H8" s="17"/>
    </row>
    <row r="9" spans="1:8">
      <c r="A9" s="9">
        <v>7</v>
      </c>
      <c r="B9" s="9"/>
      <c r="C9" s="9"/>
      <c r="D9" s="20"/>
      <c r="E9" s="12"/>
      <c r="F9" s="13"/>
      <c r="G9" s="12">
        <f t="shared" si="0"/>
        <v>0</v>
      </c>
      <c r="H9" s="17"/>
    </row>
    <row r="10" spans="1:8">
      <c r="A10" s="9">
        <v>8</v>
      </c>
      <c r="B10" s="9"/>
      <c r="C10" s="9"/>
      <c r="D10" s="20"/>
      <c r="E10" s="12"/>
      <c r="F10" s="13"/>
      <c r="G10" s="12">
        <f t="shared" si="0"/>
        <v>0</v>
      </c>
      <c r="H10" s="17"/>
    </row>
    <row r="11" spans="1:8">
      <c r="A11" s="9">
        <v>9</v>
      </c>
      <c r="B11" s="9"/>
      <c r="C11" s="9"/>
      <c r="D11" s="20"/>
      <c r="E11" s="12"/>
      <c r="F11" s="13"/>
      <c r="G11" s="12">
        <f t="shared" si="0"/>
        <v>0</v>
      </c>
      <c r="H11" s="17"/>
    </row>
    <row r="12" spans="1:8">
      <c r="A12" s="9">
        <v>10</v>
      </c>
      <c r="B12" s="9"/>
      <c r="C12" s="9"/>
      <c r="D12" s="20"/>
      <c r="E12" s="12"/>
      <c r="F12" s="13"/>
      <c r="G12" s="12">
        <f t="shared" si="0"/>
        <v>0</v>
      </c>
      <c r="H12" s="17"/>
    </row>
    <row r="13" spans="1:8">
      <c r="A13" s="9">
        <v>11</v>
      </c>
      <c r="B13" s="9"/>
      <c r="C13" s="9"/>
      <c r="D13" s="20"/>
      <c r="E13" s="12"/>
      <c r="F13" s="13"/>
      <c r="G13" s="12">
        <f t="shared" si="0"/>
        <v>0</v>
      </c>
      <c r="H13" s="17"/>
    </row>
    <row r="14" spans="1:8">
      <c r="A14" s="9">
        <v>12</v>
      </c>
      <c r="B14" s="9"/>
      <c r="C14" s="9"/>
      <c r="D14" s="20"/>
      <c r="E14" s="12"/>
      <c r="F14" s="13"/>
      <c r="G14" s="12">
        <f t="shared" si="0"/>
        <v>0</v>
      </c>
      <c r="H14" s="17"/>
    </row>
    <row r="15" spans="1:8">
      <c r="A15" s="9">
        <v>13</v>
      </c>
      <c r="B15" s="9"/>
      <c r="C15" s="9"/>
      <c r="D15" s="20"/>
      <c r="E15" s="12"/>
      <c r="F15" s="13"/>
      <c r="G15" s="12">
        <f t="shared" si="0"/>
        <v>0</v>
      </c>
      <c r="H15" s="17"/>
    </row>
    <row r="16" spans="1:8">
      <c r="A16" s="9">
        <v>14</v>
      </c>
      <c r="B16" s="9"/>
      <c r="C16" s="9"/>
      <c r="D16" s="20"/>
      <c r="E16" s="12"/>
      <c r="F16" s="13"/>
      <c r="G16" s="12">
        <f t="shared" si="0"/>
        <v>0</v>
      </c>
      <c r="H16" s="17"/>
    </row>
    <row r="17" spans="1:8">
      <c r="A17" s="9">
        <v>15</v>
      </c>
      <c r="B17" s="9"/>
      <c r="C17" s="9"/>
      <c r="D17" s="20"/>
      <c r="E17" s="12"/>
      <c r="F17" s="13"/>
      <c r="G17" s="12">
        <f t="shared" si="0"/>
        <v>0</v>
      </c>
      <c r="H17" s="17"/>
    </row>
    <row r="18" spans="1:8">
      <c r="A18" s="9">
        <v>16</v>
      </c>
      <c r="B18" s="9"/>
      <c r="C18" s="9"/>
      <c r="D18" s="20"/>
      <c r="E18" s="12"/>
      <c r="F18" s="13"/>
      <c r="G18" s="12">
        <f t="shared" si="0"/>
        <v>0</v>
      </c>
      <c r="H18" s="17"/>
    </row>
    <row r="19" spans="1:8">
      <c r="A19" s="9">
        <v>17</v>
      </c>
      <c r="B19" s="9"/>
      <c r="C19" s="9"/>
      <c r="D19" s="20"/>
      <c r="E19" s="12"/>
      <c r="F19" s="13"/>
      <c r="G19" s="12">
        <f t="shared" si="0"/>
        <v>0</v>
      </c>
      <c r="H19" s="17"/>
    </row>
    <row r="20" spans="1:8">
      <c r="A20" s="9">
        <v>18</v>
      </c>
      <c r="B20" s="9"/>
      <c r="C20" s="9"/>
      <c r="D20" s="20"/>
      <c r="E20" s="12"/>
      <c r="F20" s="13"/>
      <c r="G20" s="12">
        <f t="shared" si="0"/>
        <v>0</v>
      </c>
      <c r="H20" s="17"/>
    </row>
    <row r="21" spans="1:8">
      <c r="A21" s="9">
        <v>19</v>
      </c>
      <c r="B21" s="9"/>
      <c r="C21" s="9"/>
      <c r="D21" s="20"/>
      <c r="E21" s="12"/>
      <c r="F21" s="13"/>
      <c r="G21" s="12">
        <f t="shared" si="0"/>
        <v>0</v>
      </c>
      <c r="H21" s="17"/>
    </row>
    <row r="22" spans="1:8">
      <c r="A22" s="10">
        <v>20</v>
      </c>
      <c r="B22" s="10"/>
      <c r="C22" s="10"/>
      <c r="D22" s="21"/>
      <c r="E22" s="15"/>
      <c r="F22" s="16"/>
      <c r="G22" s="15">
        <f t="shared" si="0"/>
        <v>0</v>
      </c>
      <c r="H22" s="18"/>
    </row>
    <row r="23" spans="1:8">
      <c r="E23" s="5"/>
      <c r="F23" s="5" t="s">
        <v>10</v>
      </c>
      <c r="G23" s="11">
        <f>G3+G4+G5+G6+G7+G8+G9+G10+G11+G12+G13+G15+G14+G16+G17+G19+G18+G20+G21+G22</f>
        <v>0</v>
      </c>
    </row>
    <row r="24" spans="1:8">
      <c r="A24" s="173" t="s">
        <v>8</v>
      </c>
      <c r="B24" s="174"/>
      <c r="C24" s="174"/>
      <c r="D24" s="175"/>
      <c r="E24" s="172"/>
      <c r="F24" s="172"/>
      <c r="G24" s="172"/>
      <c r="H24" s="172"/>
    </row>
    <row r="25" spans="1:8" ht="25.5" customHeight="1">
      <c r="A25" s="176" t="s">
        <v>11</v>
      </c>
      <c r="B25" s="177"/>
      <c r="C25" s="177"/>
      <c r="D25" s="178"/>
      <c r="E25" s="172"/>
      <c r="F25" s="172"/>
      <c r="G25" s="172"/>
      <c r="H25" s="172"/>
    </row>
    <row r="26" spans="1:8">
      <c r="E26" s="170" t="s">
        <v>13</v>
      </c>
      <c r="F26" s="171"/>
      <c r="G26" s="171"/>
      <c r="H26" s="171"/>
    </row>
  </sheetData>
  <mergeCells count="5">
    <mergeCell ref="A1:H1"/>
    <mergeCell ref="E26:H26"/>
    <mergeCell ref="E24:H25"/>
    <mergeCell ref="A24:D24"/>
    <mergeCell ref="A25:D25"/>
  </mergeCells>
  <phoneticPr fontId="5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2</vt:i4>
      </vt:variant>
    </vt:vector>
  </HeadingPairs>
  <TitlesOfParts>
    <vt:vector size="2" baseType="lpstr">
      <vt:lpstr>ПРАЙС</vt:lpstr>
      <vt:lpstr>Бланк заказа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2017-11-10T21:37:54Z</dcterms:created>
  <dcterms:modified xsi:type="dcterms:W3CDTF">2018-05-02T18:32:00Z</dcterms:modified>
</cp:coreProperties>
</file>