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3" sheetId="3" r:id="rId1"/>
  </sheets>
  <externalReferences>
    <externalReference r:id="rId2"/>
  </externalReferences>
  <calcPr calcId="124519" refMode="R1C1"/>
</workbook>
</file>

<file path=xl/calcChain.xml><?xml version="1.0" encoding="utf-8"?>
<calcChain xmlns="http://schemas.openxmlformats.org/spreadsheetml/2006/main">
  <c r="D109" i="3"/>
  <c r="B109"/>
  <c r="A109"/>
  <c r="D108"/>
  <c r="B108"/>
  <c r="A108"/>
  <c r="D107"/>
  <c r="B107"/>
  <c r="A107"/>
  <c r="D106"/>
  <c r="B106"/>
  <c r="A106"/>
  <c r="B105"/>
  <c r="A105"/>
  <c r="D104"/>
  <c r="B104"/>
  <c r="A104"/>
  <c r="D103"/>
  <c r="B103"/>
  <c r="A103"/>
  <c r="D102"/>
  <c r="B102"/>
  <c r="A102"/>
  <c r="B100"/>
  <c r="A100"/>
  <c r="D99"/>
  <c r="B99"/>
  <c r="A99"/>
  <c r="D98"/>
  <c r="B98"/>
  <c r="A98"/>
  <c r="D97"/>
  <c r="B97"/>
  <c r="A97"/>
  <c r="D96"/>
  <c r="B96"/>
  <c r="A96"/>
  <c r="D95"/>
  <c r="B95"/>
  <c r="A95"/>
  <c r="D94"/>
  <c r="B94"/>
  <c r="A94"/>
  <c r="B93"/>
  <c r="A93"/>
  <c r="D92"/>
  <c r="B92"/>
  <c r="A92"/>
  <c r="D91"/>
  <c r="B91"/>
  <c r="A91"/>
  <c r="B90"/>
  <c r="A90"/>
  <c r="D89"/>
  <c r="B89"/>
  <c r="A89"/>
  <c r="D88"/>
  <c r="B88"/>
  <c r="A88"/>
  <c r="D87"/>
  <c r="B87"/>
  <c r="A87"/>
  <c r="D86"/>
  <c r="B86"/>
  <c r="A86"/>
  <c r="D85"/>
  <c r="B85"/>
  <c r="A85"/>
  <c r="D84"/>
  <c r="B84"/>
  <c r="A84"/>
  <c r="B83"/>
  <c r="A83"/>
  <c r="D82"/>
  <c r="B82"/>
  <c r="A82"/>
  <c r="B81"/>
  <c r="A81"/>
  <c r="D80"/>
  <c r="B80"/>
  <c r="A80"/>
  <c r="D79"/>
  <c r="B79"/>
  <c r="A79"/>
  <c r="D78"/>
  <c r="B78"/>
  <c r="A78"/>
  <c r="D77"/>
  <c r="B77"/>
  <c r="A77"/>
  <c r="D76"/>
  <c r="B76"/>
  <c r="A76"/>
  <c r="D75"/>
  <c r="B75"/>
  <c r="A75"/>
  <c r="B74"/>
  <c r="A74"/>
  <c r="D73"/>
  <c r="B73"/>
  <c r="A73"/>
  <c r="D72"/>
  <c r="B72"/>
  <c r="A72"/>
  <c r="D71"/>
  <c r="B71"/>
  <c r="A71"/>
  <c r="D70"/>
  <c r="B70"/>
  <c r="A70"/>
  <c r="D69"/>
  <c r="B69"/>
  <c r="A69"/>
  <c r="D68"/>
  <c r="B68"/>
  <c r="A68"/>
  <c r="D67"/>
  <c r="B67"/>
  <c r="A67"/>
  <c r="B65"/>
  <c r="A65"/>
  <c r="D64"/>
  <c r="B64"/>
  <c r="A64"/>
  <c r="B63"/>
  <c r="A63"/>
  <c r="D62"/>
  <c r="B62"/>
  <c r="A62"/>
  <c r="B61"/>
  <c r="A61"/>
  <c r="D60"/>
  <c r="B60"/>
  <c r="A60"/>
  <c r="B59"/>
  <c r="A59"/>
  <c r="D58"/>
  <c r="B58"/>
  <c r="A58"/>
  <c r="D57"/>
  <c r="B57"/>
  <c r="A57"/>
  <c r="D56"/>
  <c r="B56"/>
  <c r="A56"/>
  <c r="D55"/>
  <c r="B55"/>
  <c r="A55"/>
  <c r="D54"/>
  <c r="B54"/>
  <c r="A54"/>
  <c r="D53"/>
  <c r="B53"/>
  <c r="A53"/>
  <c r="D52"/>
  <c r="B52"/>
  <c r="A52"/>
  <c r="D51"/>
  <c r="B51"/>
  <c r="A51"/>
  <c r="D50"/>
  <c r="B50"/>
  <c r="A50"/>
  <c r="B49"/>
  <c r="A49"/>
  <c r="D48"/>
  <c r="B48"/>
  <c r="A48"/>
  <c r="D47"/>
  <c r="B47"/>
  <c r="A47"/>
  <c r="D46"/>
  <c r="B46"/>
  <c r="A46"/>
  <c r="D45"/>
  <c r="B45"/>
  <c r="A45"/>
  <c r="D44"/>
  <c r="B44"/>
  <c r="A44"/>
  <c r="D43"/>
  <c r="B43"/>
  <c r="A43"/>
  <c r="D42"/>
  <c r="B42"/>
  <c r="A42"/>
  <c r="D41"/>
  <c r="B41"/>
  <c r="A41"/>
  <c r="D40"/>
  <c r="B40"/>
  <c r="A40"/>
  <c r="D39"/>
  <c r="B39"/>
  <c r="A39"/>
  <c r="D38"/>
  <c r="B38"/>
  <c r="A38"/>
  <c r="D37"/>
  <c r="B37"/>
  <c r="A37"/>
  <c r="D36"/>
  <c r="B36"/>
  <c r="A36"/>
  <c r="D35"/>
  <c r="B35"/>
  <c r="A35"/>
  <c r="D34"/>
  <c r="B34"/>
  <c r="A34"/>
  <c r="D33"/>
  <c r="B33"/>
  <c r="A33"/>
  <c r="D32"/>
  <c r="B32"/>
  <c r="A32"/>
  <c r="D31"/>
  <c r="B31"/>
  <c r="A31"/>
  <c r="B30"/>
  <c r="A30"/>
  <c r="D29"/>
  <c r="B29"/>
  <c r="A29"/>
  <c r="D28"/>
  <c r="B28"/>
  <c r="A28"/>
  <c r="D27"/>
  <c r="B27"/>
  <c r="A27"/>
  <c r="D26"/>
  <c r="B26"/>
  <c r="A26"/>
  <c r="D25"/>
  <c r="B25"/>
  <c r="A25"/>
  <c r="D24"/>
  <c r="B24"/>
  <c r="A24"/>
  <c r="D23"/>
  <c r="B23"/>
  <c r="A23"/>
  <c r="D22"/>
  <c r="B22"/>
  <c r="A22"/>
  <c r="D21"/>
  <c r="B21"/>
  <c r="A21"/>
  <c r="D20"/>
  <c r="B20"/>
  <c r="A20"/>
  <c r="B19"/>
  <c r="A19"/>
  <c r="D18"/>
  <c r="B18"/>
  <c r="A18"/>
  <c r="D17"/>
  <c r="B17"/>
  <c r="A17"/>
  <c r="D16"/>
  <c r="B16"/>
  <c r="A16"/>
  <c r="D15"/>
  <c r="B15"/>
  <c r="A15"/>
  <c r="B14"/>
  <c r="A14"/>
  <c r="D13"/>
  <c r="B13"/>
  <c r="A13"/>
  <c r="B12"/>
  <c r="A12"/>
  <c r="D11"/>
  <c r="B11"/>
  <c r="A11"/>
  <c r="D10"/>
  <c r="B10"/>
  <c r="A10"/>
  <c r="D9"/>
  <c r="B9"/>
  <c r="A9"/>
  <c r="D8"/>
  <c r="B8"/>
  <c r="A8"/>
  <c r="D7"/>
  <c r="B7"/>
  <c r="A7"/>
  <c r="C4" l="1"/>
</calcChain>
</file>

<file path=xl/sharedStrings.xml><?xml version="1.0" encoding="utf-8"?>
<sst xmlns="http://schemas.openxmlformats.org/spreadsheetml/2006/main" count="128" uniqueCount="29">
  <si>
    <t>№</t>
  </si>
  <si>
    <t>НАЗВА</t>
  </si>
  <si>
    <t>ціна 1кг</t>
  </si>
  <si>
    <t>ціна 500г</t>
  </si>
  <si>
    <t>ціна 1шт</t>
  </si>
  <si>
    <t>Країна походження</t>
  </si>
  <si>
    <t>СПЕЦІЇ</t>
  </si>
  <si>
    <t>Китай</t>
  </si>
  <si>
    <t>Єгипет</t>
  </si>
  <si>
    <t>Індія</t>
  </si>
  <si>
    <t>Таджикистан</t>
  </si>
  <si>
    <t>Мадагаскар</t>
  </si>
  <si>
    <t>Україна</t>
  </si>
  <si>
    <t>Індонезія</t>
  </si>
  <si>
    <t>Шрі-Ланка</t>
  </si>
  <si>
    <t>Грузія</t>
  </si>
  <si>
    <t>Мексика</t>
  </si>
  <si>
    <t>В'єтнам</t>
  </si>
  <si>
    <t>СУМІШІ СПЕЦІЙ</t>
  </si>
  <si>
    <t>ТРАВИ</t>
  </si>
  <si>
    <t>yarmarok-priprav.com.ua</t>
  </si>
  <si>
    <t>м.Рівне, вул.Соборна, 17, ЦУМ, Екомаркет, нижній рівень</t>
  </si>
  <si>
    <t>Іран</t>
  </si>
  <si>
    <t>Пакистан</t>
  </si>
  <si>
    <t xml:space="preserve">Замовлення по тел.(067)76-89-408, </t>
  </si>
  <si>
    <t>(096)73-62-145, (096)800-75-03</t>
  </si>
  <si>
    <t>під замовлення</t>
  </si>
  <si>
    <t>Узбекистан</t>
  </si>
  <si>
    <t>Замовлення по тел.(067)76-89-408, (096)73-62-145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</si>
</sst>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8"/>
      <name val="Tahoma"/>
      <family val="2"/>
      <charset val="204"/>
    </font>
    <font>
      <b/>
      <sz val="11"/>
      <name val="Calibri"/>
      <family val="2"/>
      <charset val="204"/>
    </font>
    <font>
      <b/>
      <sz val="12"/>
      <name val="Tahoma"/>
      <family val="2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2" fillId="0" borderId="0" xfId="0" applyFont="1"/>
    <xf numFmtId="14" fontId="4" fillId="0" borderId="0" xfId="0" applyNumberFormat="1" applyFont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1" applyFont="1" applyAlignment="1" applyProtection="1"/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/>
    <xf numFmtId="0" fontId="11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10" fillId="2" borderId="2" xfId="0" applyFont="1" applyFill="1" applyBorder="1"/>
    <xf numFmtId="0" fontId="11" fillId="2" borderId="5" xfId="0" applyFont="1" applyFill="1" applyBorder="1" applyAlignment="1"/>
    <xf numFmtId="14" fontId="4" fillId="0" borderId="1" xfId="0" applyNumberFormat="1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1" fillId="2" borderId="3" xfId="0" applyFont="1" applyFill="1" applyBorder="1" applyAlignment="1"/>
    <xf numFmtId="0" fontId="10" fillId="2" borderId="3" xfId="0" applyFont="1" applyFill="1" applyBorder="1"/>
    <xf numFmtId="0" fontId="11" fillId="2" borderId="5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/>
    <xf numFmtId="0" fontId="9" fillId="2" borderId="6" xfId="0" applyFont="1" applyFill="1" applyBorder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9" fillId="3" borderId="4" xfId="0" applyFont="1" applyFill="1" applyBorder="1"/>
    <xf numFmtId="0" fontId="9" fillId="3" borderId="5" xfId="0" applyFont="1" applyFill="1" applyBorder="1"/>
    <xf numFmtId="0" fontId="9" fillId="3" borderId="3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89646</xdr:colOff>
      <xdr:row>109</xdr:row>
      <xdr:rowOff>33617</xdr:rowOff>
    </xdr:from>
    <xdr:to>
      <xdr:col>1</xdr:col>
      <xdr:colOff>657225</xdr:colOff>
      <xdr:row>110</xdr:row>
      <xdr:rowOff>28575</xdr:rowOff>
    </xdr:to>
    <xdr:pic>
      <xdr:nvPicPr>
        <xdr:cNvPr id="2" name="Рисунок 1" descr="350х1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646" y="26084492"/>
          <a:ext cx="1015254" cy="280708"/>
        </a:xfrm>
        <a:prstGeom prst="rect">
          <a:avLst/>
        </a:prstGeom>
      </xdr:spPr>
    </xdr:pic>
    <xdr:clientData/>
  </xdr:twoCellAnchor>
  <xdr:twoCellAnchor editAs="oneCell">
    <xdr:from>
      <xdr:col>0</xdr:col>
      <xdr:colOff>64385</xdr:colOff>
      <xdr:row>0</xdr:row>
      <xdr:rowOff>63434</xdr:rowOff>
    </xdr:from>
    <xdr:to>
      <xdr:col>1</xdr:col>
      <xdr:colOff>2169723</xdr:colOff>
      <xdr:row>3</xdr:row>
      <xdr:rowOff>142875</xdr:rowOff>
    </xdr:to>
    <xdr:pic>
      <xdr:nvPicPr>
        <xdr:cNvPr id="3" name="Рисунок 2" descr="350х100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5" y="63434"/>
          <a:ext cx="2553013" cy="698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&#1088;&#1084;&#1072;&#1088;&#1086;&#1082;%20&#1055;&#1088;&#1080;&#1087;&#1088;&#1072;&#1074;\&#1062;&#1030;&#1053;&#1048;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упка"/>
      <sheetName val="хорека"/>
      <sheetName val="ОПТ"/>
      <sheetName val="РОЗДРІБ"/>
      <sheetName val="арсен"/>
      <sheetName val="200"/>
    </sheetNames>
    <sheetDataSet>
      <sheetData sheetId="0">
        <row r="4">
          <cell r="A4">
            <v>43209</v>
          </cell>
        </row>
        <row r="7">
          <cell r="A7">
            <v>1</v>
          </cell>
          <cell r="B7" t="str">
            <v>Агар-агар</v>
          </cell>
        </row>
        <row r="8">
          <cell r="A8">
            <v>2</v>
          </cell>
          <cell r="B8" t="str">
            <v>Аніс</v>
          </cell>
        </row>
        <row r="9">
          <cell r="A9">
            <v>3</v>
          </cell>
          <cell r="B9" t="str">
            <v>Асафетида 100%</v>
          </cell>
        </row>
        <row r="10">
          <cell r="A10">
            <v>4</v>
          </cell>
          <cell r="B10" t="str">
            <v>Барбарис синій</v>
          </cell>
        </row>
        <row r="11">
          <cell r="A11">
            <v>5</v>
          </cell>
          <cell r="B11" t="str">
            <v>Бодян відбірний</v>
          </cell>
        </row>
        <row r="12">
          <cell r="A12">
            <v>6</v>
          </cell>
          <cell r="B12" t="str">
            <v>Бодян мелений</v>
          </cell>
        </row>
        <row r="13">
          <cell r="A13">
            <v>7</v>
          </cell>
          <cell r="B13" t="str">
            <v>Ванілін 100%</v>
          </cell>
        </row>
        <row r="14">
          <cell r="A14">
            <v>8</v>
          </cell>
          <cell r="B14" t="str">
            <v>Ваніль стручок</v>
          </cell>
        </row>
        <row r="15">
          <cell r="A15">
            <v>9</v>
          </cell>
          <cell r="B15" t="str">
            <v>Гвоздика</v>
          </cell>
        </row>
        <row r="16">
          <cell r="A16">
            <v>10</v>
          </cell>
          <cell r="B16" t="str">
            <v>Гвоздика мелена в/г</v>
          </cell>
        </row>
        <row r="17">
          <cell r="A17">
            <v>11</v>
          </cell>
          <cell r="B17" t="str">
            <v>Гірчиця біла</v>
          </cell>
        </row>
        <row r="18">
          <cell r="A18">
            <v>12</v>
          </cell>
          <cell r="B18" t="str">
            <v>Гірчиця біла мелена</v>
          </cell>
        </row>
        <row r="19">
          <cell r="A19">
            <v>13</v>
          </cell>
          <cell r="B19" t="str">
            <v>Гірчиця чорна</v>
          </cell>
        </row>
        <row r="20">
          <cell r="A20">
            <v>14</v>
          </cell>
          <cell r="B20" t="str">
            <v>Желатин</v>
          </cell>
        </row>
        <row r="21">
          <cell r="A21">
            <v>15</v>
          </cell>
          <cell r="B21" t="str">
            <v>Зіра</v>
          </cell>
        </row>
        <row r="22">
          <cell r="A22">
            <v>16</v>
          </cell>
          <cell r="B22" t="str">
            <v>Зіра мелена в/г</v>
          </cell>
        </row>
        <row r="23">
          <cell r="A23">
            <v>17</v>
          </cell>
          <cell r="B23" t="str">
            <v>Імбир мелений в/г</v>
          </cell>
        </row>
        <row r="24">
          <cell r="A24">
            <v>18</v>
          </cell>
          <cell r="B24" t="str">
            <v>Калінджи</v>
          </cell>
        </row>
        <row r="25">
          <cell r="A25">
            <v>19</v>
          </cell>
          <cell r="B25" t="str">
            <v>Кардамон зелений в/г</v>
          </cell>
        </row>
        <row r="26">
          <cell r="A26">
            <v>20</v>
          </cell>
          <cell r="B26" t="str">
            <v>Кардамон зелений мелений в/г</v>
          </cell>
        </row>
        <row r="27">
          <cell r="A27">
            <v>21</v>
          </cell>
          <cell r="B27" t="str">
            <v>Кмин</v>
          </cell>
        </row>
        <row r="28">
          <cell r="A28">
            <v>22</v>
          </cell>
          <cell r="B28" t="str">
            <v>Кориця мелена в/г</v>
          </cell>
        </row>
        <row r="29">
          <cell r="A29">
            <v>23</v>
          </cell>
          <cell r="B29" t="str">
            <v>Кориця палички</v>
          </cell>
        </row>
        <row r="30">
          <cell r="A30">
            <v>24</v>
          </cell>
          <cell r="B30" t="str">
            <v>Кориця цейлонська палички</v>
          </cell>
        </row>
        <row r="31">
          <cell r="A31">
            <v>25</v>
          </cell>
          <cell r="B31" t="str">
            <v>Коріандр</v>
          </cell>
        </row>
        <row r="32">
          <cell r="A32">
            <v>26</v>
          </cell>
          <cell r="B32" t="str">
            <v>Коріандр мелений</v>
          </cell>
        </row>
        <row r="33">
          <cell r="A33">
            <v>27</v>
          </cell>
          <cell r="B33" t="str">
            <v>Кунжут білий</v>
          </cell>
        </row>
        <row r="34">
          <cell r="A34">
            <v>28</v>
          </cell>
          <cell r="B34" t="str">
            <v>Кунжут чорний</v>
          </cell>
        </row>
        <row r="35">
          <cell r="A35">
            <v>29</v>
          </cell>
          <cell r="B35" t="str">
            <v>Куркума преміум</v>
          </cell>
        </row>
        <row r="36">
          <cell r="A36">
            <v>30</v>
          </cell>
          <cell r="B36" t="str">
            <v>Лавровий лист в/г</v>
          </cell>
        </row>
        <row r="37">
          <cell r="A37">
            <v>31</v>
          </cell>
          <cell r="B37" t="str">
            <v>Лавровий лист мелений</v>
          </cell>
        </row>
        <row r="38">
          <cell r="A38">
            <v>32</v>
          </cell>
          <cell r="B38" t="str">
            <v>Лимонна кислота</v>
          </cell>
        </row>
        <row r="39">
          <cell r="A39">
            <v>33</v>
          </cell>
          <cell r="B39" t="str">
            <v>Льон</v>
          </cell>
        </row>
        <row r="40">
          <cell r="A40">
            <v>34</v>
          </cell>
          <cell r="B40" t="str">
            <v>Мускатний горіх</v>
          </cell>
        </row>
        <row r="41">
          <cell r="A41">
            <v>35</v>
          </cell>
          <cell r="B41" t="str">
            <v>Мускатний горіх мелений в/г</v>
          </cell>
        </row>
        <row r="42">
          <cell r="A42">
            <v>36</v>
          </cell>
          <cell r="B42" t="str">
            <v>Пажитник</v>
          </cell>
        </row>
        <row r="43">
          <cell r="A43">
            <v>37</v>
          </cell>
          <cell r="B43" t="str">
            <v>Пажитник мелений в/г</v>
          </cell>
        </row>
        <row r="44">
          <cell r="A44">
            <v>38</v>
          </cell>
          <cell r="B44" t="str">
            <v>Паприка копчена мелена</v>
          </cell>
        </row>
        <row r="45">
          <cell r="A45">
            <v>39</v>
          </cell>
          <cell r="B45" t="str">
            <v>Паприка червона мелена</v>
          </cell>
        </row>
        <row r="46">
          <cell r="A46">
            <v>40</v>
          </cell>
          <cell r="B46" t="str">
            <v>Паприка червона різана</v>
          </cell>
        </row>
        <row r="47">
          <cell r="A47">
            <v>41</v>
          </cell>
          <cell r="B47" t="str">
            <v xml:space="preserve">Перець білий </v>
          </cell>
        </row>
        <row r="48">
          <cell r="A48">
            <v>42</v>
          </cell>
          <cell r="B48" t="str">
            <v>Перець духмяний</v>
          </cell>
        </row>
        <row r="49">
          <cell r="A49">
            <v>43</v>
          </cell>
          <cell r="B49" t="str">
            <v>Перець духмяний мелений</v>
          </cell>
        </row>
        <row r="50">
          <cell r="A50">
            <v>44</v>
          </cell>
          <cell r="B50" t="str">
            <v>Перець зелений</v>
          </cell>
        </row>
        <row r="51">
          <cell r="A51">
            <v>45</v>
          </cell>
          <cell r="B51" t="str">
            <v>Перець каєнський мелений</v>
          </cell>
        </row>
        <row r="52">
          <cell r="A52">
            <v>46</v>
          </cell>
          <cell r="B52" t="str">
            <v>Перець рожевий</v>
          </cell>
        </row>
        <row r="53">
          <cell r="A53">
            <v>47</v>
          </cell>
          <cell r="B53" t="str">
            <v>Перець чилі мелений в/г</v>
          </cell>
        </row>
        <row r="54">
          <cell r="A54">
            <v>48</v>
          </cell>
          <cell r="B54" t="str">
            <v>Перець чилі різаний</v>
          </cell>
        </row>
        <row r="55">
          <cell r="A55">
            <v>49</v>
          </cell>
          <cell r="B55" t="str">
            <v>Перець чилі стручок</v>
          </cell>
        </row>
        <row r="56">
          <cell r="A56">
            <v>50</v>
          </cell>
          <cell r="B56" t="str">
            <v>Перець чорний</v>
          </cell>
        </row>
        <row r="57">
          <cell r="A57">
            <v>51</v>
          </cell>
          <cell r="B57" t="str">
            <v>Перець чорний мелений преміум</v>
          </cell>
        </row>
        <row r="58">
          <cell r="A58">
            <v>52</v>
          </cell>
          <cell r="B58" t="str">
            <v>Томат різаний</v>
          </cell>
        </row>
        <row r="59">
          <cell r="A59">
            <v>53</v>
          </cell>
          <cell r="B59" t="str">
            <v>Уцхо-сунелі мелений</v>
          </cell>
        </row>
        <row r="60">
          <cell r="A60">
            <v>54</v>
          </cell>
          <cell r="B60" t="str">
            <v>Фенхель</v>
          </cell>
        </row>
        <row r="61">
          <cell r="A61">
            <v>55</v>
          </cell>
          <cell r="B61" t="str">
            <v>Цибуля різана</v>
          </cell>
        </row>
        <row r="62">
          <cell r="A62">
            <v>56</v>
          </cell>
          <cell r="B62" t="str">
            <v>Часник гранули в/г</v>
          </cell>
        </row>
        <row r="63">
          <cell r="A63">
            <v>57</v>
          </cell>
          <cell r="B63" t="str">
            <v>Чорна сіль</v>
          </cell>
        </row>
        <row r="64">
          <cell r="A64">
            <v>58</v>
          </cell>
          <cell r="B64" t="str">
            <v>Шафран імеретинський</v>
          </cell>
        </row>
        <row r="65">
          <cell r="A65">
            <v>59</v>
          </cell>
          <cell r="B65" t="str">
            <v>Шафран у фірмовій упаковці, 0,5г</v>
          </cell>
        </row>
        <row r="67">
          <cell r="A67">
            <v>60</v>
          </cell>
          <cell r="B67" t="str">
            <v>10 овочів</v>
          </cell>
        </row>
        <row r="68">
          <cell r="A68">
            <v>61</v>
          </cell>
          <cell r="B68" t="str">
            <v>Аджика</v>
          </cell>
        </row>
        <row r="69">
          <cell r="A69">
            <v>62</v>
          </cell>
          <cell r="B69" t="str">
            <v>Ванільний цукор</v>
          </cell>
        </row>
        <row r="70">
          <cell r="A70">
            <v>63</v>
          </cell>
          <cell r="B70" t="str">
            <v>Італійські трави</v>
          </cell>
        </row>
        <row r="71">
          <cell r="A71">
            <v>64</v>
          </cell>
          <cell r="B71" t="str">
            <v>Каррі</v>
          </cell>
        </row>
        <row r="72">
          <cell r="A72">
            <v>65</v>
          </cell>
          <cell r="B72" t="str">
            <v>Приправа до бастурми</v>
          </cell>
        </row>
        <row r="73">
          <cell r="A73">
            <v>66</v>
          </cell>
          <cell r="B73" t="str">
            <v>Приправа до грилю європейська</v>
          </cell>
        </row>
        <row r="74">
          <cell r="A74">
            <v>67</v>
          </cell>
          <cell r="B74" t="str">
            <v>Приправа до домашньої ковбаски</v>
          </cell>
        </row>
        <row r="75">
          <cell r="A75">
            <v>68</v>
          </cell>
          <cell r="B75" t="str">
            <v>Приправа до картоплі</v>
          </cell>
        </row>
        <row r="76">
          <cell r="A76">
            <v>69</v>
          </cell>
          <cell r="B76" t="str">
            <v>Приправа до овочів по-корейськи</v>
          </cell>
        </row>
        <row r="77">
          <cell r="A77">
            <v>70</v>
          </cell>
          <cell r="B77" t="str">
            <v>Приправа до плову</v>
          </cell>
        </row>
        <row r="78">
          <cell r="A78">
            <v>71</v>
          </cell>
          <cell r="B78" t="str">
            <v>Приправа до птиці</v>
          </cell>
        </row>
        <row r="79">
          <cell r="A79">
            <v>72</v>
          </cell>
          <cell r="B79" t="str">
            <v>Приправа до риби</v>
          </cell>
        </row>
        <row r="80">
          <cell r="A80">
            <v>73</v>
          </cell>
          <cell r="B80" t="str">
            <v>Приправа до сала</v>
          </cell>
        </row>
        <row r="81">
          <cell r="A81">
            <v>74</v>
          </cell>
          <cell r="B81" t="str">
            <v>Приправа до салатів</v>
          </cell>
        </row>
        <row r="82">
          <cell r="A82">
            <v>75</v>
          </cell>
          <cell r="B82" t="str">
            <v>Приправа до свинини</v>
          </cell>
        </row>
        <row r="83">
          <cell r="A83">
            <v>76</v>
          </cell>
          <cell r="B83" t="str">
            <v>Приправа до супу харчо</v>
          </cell>
        </row>
        <row r="84">
          <cell r="A84">
            <v>77</v>
          </cell>
          <cell r="B84" t="str">
            <v>Приправа до ухи</v>
          </cell>
        </row>
        <row r="85">
          <cell r="A85">
            <v>78</v>
          </cell>
          <cell r="B85" t="str">
            <v>Приправа до шашлика</v>
          </cell>
        </row>
        <row r="86">
          <cell r="A86">
            <v>79</v>
          </cell>
          <cell r="B86" t="str">
            <v>Приправа одеська універсальна</v>
          </cell>
        </row>
        <row r="87">
          <cell r="A87">
            <v>80</v>
          </cell>
          <cell r="B87" t="str">
            <v>Приправа універсальна</v>
          </cell>
        </row>
        <row r="88">
          <cell r="A88">
            <v>81</v>
          </cell>
          <cell r="B88" t="str">
            <v>Прованські трави</v>
          </cell>
        </row>
        <row r="89">
          <cell r="A89">
            <v>82</v>
          </cell>
          <cell r="B89" t="str">
            <v>Сванська сіль</v>
          </cell>
        </row>
        <row r="90">
          <cell r="A90">
            <v>83</v>
          </cell>
          <cell r="B90" t="str">
            <v>Суміш до глінтвейну</v>
          </cell>
        </row>
        <row r="91">
          <cell r="A91">
            <v>84</v>
          </cell>
          <cell r="B91" t="str">
            <v>Суміш до кави</v>
          </cell>
        </row>
        <row r="92">
          <cell r="A92">
            <v>85</v>
          </cell>
          <cell r="B92" t="str">
            <v>Суміш до піци</v>
          </cell>
        </row>
        <row r="93">
          <cell r="A93">
            <v>86</v>
          </cell>
          <cell r="B93" t="str">
            <v>Суміш до пряників імбирна</v>
          </cell>
        </row>
        <row r="94">
          <cell r="A94">
            <v>87</v>
          </cell>
          <cell r="B94" t="str">
            <v>Суміш іспанська копчена</v>
          </cell>
        </row>
        <row r="95">
          <cell r="A95">
            <v>88</v>
          </cell>
          <cell r="B95" t="str">
            <v>Суміш мексиканська до м'яса</v>
          </cell>
        </row>
        <row r="96">
          <cell r="A96">
            <v>89</v>
          </cell>
          <cell r="B96" t="str">
            <v>Суміш перців</v>
          </cell>
        </row>
        <row r="97">
          <cell r="A97">
            <v>90</v>
          </cell>
          <cell r="B97" t="str">
            <v>Суміш перців мелена</v>
          </cell>
        </row>
        <row r="98">
          <cell r="A98">
            <v>91</v>
          </cell>
          <cell r="B98" t="str">
            <v>Суміш французька до м'яса</v>
          </cell>
        </row>
        <row r="99">
          <cell r="A99">
            <v>92</v>
          </cell>
          <cell r="B99" t="str">
            <v>Хмелі-сунелі</v>
          </cell>
        </row>
        <row r="100">
          <cell r="A100">
            <v>93</v>
          </cell>
          <cell r="B100" t="str">
            <v>Часниковий перець</v>
          </cell>
        </row>
        <row r="102">
          <cell r="A102">
            <v>94</v>
          </cell>
          <cell r="B102" t="str">
            <v>Базилік</v>
          </cell>
        </row>
        <row r="103">
          <cell r="A103">
            <v>95</v>
          </cell>
          <cell r="B103" t="str">
            <v>Кріп зелень</v>
          </cell>
        </row>
        <row r="104">
          <cell r="A104">
            <v>96</v>
          </cell>
          <cell r="B104" t="str">
            <v>Майоран</v>
          </cell>
        </row>
        <row r="105">
          <cell r="A105">
            <v>97</v>
          </cell>
          <cell r="B105" t="str">
            <v>М'ята</v>
          </cell>
        </row>
        <row r="106">
          <cell r="A106">
            <v>98</v>
          </cell>
          <cell r="B106" t="str">
            <v>Орегано</v>
          </cell>
        </row>
        <row r="107">
          <cell r="A107">
            <v>99</v>
          </cell>
          <cell r="B107" t="str">
            <v>Петрушка зелень</v>
          </cell>
        </row>
        <row r="108">
          <cell r="A108">
            <v>100</v>
          </cell>
          <cell r="B108" t="str">
            <v>Розмарин</v>
          </cell>
        </row>
        <row r="109">
          <cell r="A109">
            <v>101</v>
          </cell>
          <cell r="B109" t="str">
            <v>Тим'ян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vka-speciy.od.ua/product_140.html" TargetMode="External"/><Relationship Id="rId3" Type="http://schemas.openxmlformats.org/officeDocument/2006/relationships/hyperlink" Target="http://lavka-speciy.od.ua/product_140.html" TargetMode="External"/><Relationship Id="rId7" Type="http://schemas.openxmlformats.org/officeDocument/2006/relationships/hyperlink" Target="http://lavka-speciy.od.ua/product_140.html" TargetMode="External"/><Relationship Id="rId2" Type="http://schemas.openxmlformats.org/officeDocument/2006/relationships/hyperlink" Target="http://yarmarok-priprav.prom.ua/" TargetMode="External"/><Relationship Id="rId1" Type="http://schemas.openxmlformats.org/officeDocument/2006/relationships/hyperlink" Target="http://yarmarok-priprav.prom.ua/" TargetMode="External"/><Relationship Id="rId6" Type="http://schemas.openxmlformats.org/officeDocument/2006/relationships/hyperlink" Target="http://lavka-speciy.od.ua/product_140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lavka-speciy.od.ua/product_57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lavka-speciy.od.ua/product_57.html" TargetMode="External"/><Relationship Id="rId9" Type="http://schemas.openxmlformats.org/officeDocument/2006/relationships/hyperlink" Target="http://lavka-speciy.od.ua/product_14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view="pageBreakPreview" zoomScaleSheetLayoutView="100" workbookViewId="0">
      <selection activeCell="B10" sqref="B10"/>
    </sheetView>
  </sheetViews>
  <sheetFormatPr defaultRowHeight="15"/>
  <cols>
    <col min="1" max="1" width="6.7109375" style="3" customWidth="1"/>
    <col min="2" max="2" width="41.7109375" style="3" bestFit="1" customWidth="1"/>
    <col min="3" max="5" width="9.140625" style="3"/>
    <col min="6" max="6" width="14" style="3" customWidth="1"/>
    <col min="7" max="16384" width="9.140625" style="3"/>
  </cols>
  <sheetData>
    <row r="1" spans="1:6" ht="18.75">
      <c r="A1" s="1"/>
      <c r="B1" s="1"/>
      <c r="C1" s="2" t="s">
        <v>20</v>
      </c>
      <c r="D1" s="1"/>
      <c r="E1" s="1"/>
      <c r="F1" s="1"/>
    </row>
    <row r="2" spans="1:6">
      <c r="A2" s="1"/>
      <c r="B2" s="1"/>
      <c r="C2" s="1" t="s">
        <v>24</v>
      </c>
      <c r="D2" s="1"/>
      <c r="E2" s="1"/>
      <c r="F2" s="1"/>
    </row>
    <row r="3" spans="1:6">
      <c r="A3" s="1"/>
      <c r="B3" s="1"/>
      <c r="C3" s="1" t="s">
        <v>25</v>
      </c>
      <c r="D3" s="1"/>
      <c r="E3" s="1"/>
      <c r="F3" s="1"/>
    </row>
    <row r="4" spans="1:6">
      <c r="A4" s="4"/>
      <c r="B4" s="1"/>
      <c r="C4" s="19">
        <f>[1]закупка!A4</f>
        <v>43209</v>
      </c>
      <c r="D4" s="19"/>
      <c r="E4" s="19"/>
      <c r="F4" s="19"/>
    </row>
    <row r="5" spans="1:6" ht="31.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</row>
    <row r="6" spans="1:6">
      <c r="A6" s="35"/>
      <c r="B6" s="31" t="s">
        <v>6</v>
      </c>
      <c r="C6" s="33"/>
      <c r="D6" s="33"/>
      <c r="E6" s="33"/>
      <c r="F6" s="34"/>
    </row>
    <row r="7" spans="1:6" ht="18.75">
      <c r="A7" s="20">
        <f>[1]закупка!A7</f>
        <v>1</v>
      </c>
      <c r="B7" s="17" t="str">
        <f>[1]закупка!B7</f>
        <v>Агар-агар</v>
      </c>
      <c r="C7" s="13">
        <v>750</v>
      </c>
      <c r="D7" s="13">
        <f>C7/2</f>
        <v>375</v>
      </c>
      <c r="E7" s="21"/>
      <c r="F7" s="21" t="s">
        <v>7</v>
      </c>
    </row>
    <row r="8" spans="1:6" ht="18.75">
      <c r="A8" s="20">
        <f>[1]закупка!A8</f>
        <v>2</v>
      </c>
      <c r="B8" s="17" t="str">
        <f>[1]закупка!B8</f>
        <v>Аніс</v>
      </c>
      <c r="C8" s="13">
        <v>155</v>
      </c>
      <c r="D8" s="13">
        <f t="shared" ref="D8:D64" si="0">C8/2</f>
        <v>77.5</v>
      </c>
      <c r="E8" s="13"/>
      <c r="F8" s="21" t="s">
        <v>8</v>
      </c>
    </row>
    <row r="9" spans="1:6" ht="18.75">
      <c r="A9" s="20">
        <f>[1]закупка!A9</f>
        <v>3</v>
      </c>
      <c r="B9" s="17" t="str">
        <f>[1]закупка!B9</f>
        <v>Асафетида 100%</v>
      </c>
      <c r="C9" s="13">
        <v>895</v>
      </c>
      <c r="D9" s="13">
        <f t="shared" si="0"/>
        <v>447.5</v>
      </c>
      <c r="E9" s="13"/>
      <c r="F9" s="21" t="s">
        <v>9</v>
      </c>
    </row>
    <row r="10" spans="1:6" ht="18.75">
      <c r="A10" s="20">
        <f>[1]закупка!A10</f>
        <v>4</v>
      </c>
      <c r="B10" s="17" t="str">
        <f>[1]закупка!B10</f>
        <v>Барбарис синій</v>
      </c>
      <c r="C10" s="13">
        <v>320</v>
      </c>
      <c r="D10" s="13">
        <f t="shared" si="0"/>
        <v>160</v>
      </c>
      <c r="E10" s="13"/>
      <c r="F10" s="21" t="s">
        <v>10</v>
      </c>
    </row>
    <row r="11" spans="1:6" ht="18.75">
      <c r="A11" s="20">
        <f>[1]закупка!A11</f>
        <v>5</v>
      </c>
      <c r="B11" s="17" t="str">
        <f>[1]закупка!B11</f>
        <v>Бодян відбірний</v>
      </c>
      <c r="C11" s="13">
        <v>295</v>
      </c>
      <c r="D11" s="13">
        <f t="shared" si="0"/>
        <v>147.5</v>
      </c>
      <c r="E11" s="13"/>
      <c r="F11" s="21" t="s">
        <v>7</v>
      </c>
    </row>
    <row r="12" spans="1:6" ht="18.75">
      <c r="A12" s="20">
        <f>[1]закупка!A12</f>
        <v>6</v>
      </c>
      <c r="B12" s="17" t="str">
        <f>[1]закупка!B12</f>
        <v>Бодян мелений</v>
      </c>
      <c r="C12" s="22" t="s">
        <v>26</v>
      </c>
      <c r="D12" s="18"/>
      <c r="E12" s="13"/>
      <c r="F12" s="21" t="s">
        <v>7</v>
      </c>
    </row>
    <row r="13" spans="1:6" ht="18.75">
      <c r="A13" s="20">
        <f>[1]закупка!A13</f>
        <v>7</v>
      </c>
      <c r="B13" s="17" t="str">
        <f>[1]закупка!B13</f>
        <v>Ванілін 100%</v>
      </c>
      <c r="C13" s="14">
        <v>695</v>
      </c>
      <c r="D13" s="14">
        <f t="shared" ref="D13" si="1">C13/2</f>
        <v>347.5</v>
      </c>
      <c r="E13" s="13"/>
      <c r="F13" s="21" t="s">
        <v>7</v>
      </c>
    </row>
    <row r="14" spans="1:6" ht="18.75">
      <c r="A14" s="20">
        <f>[1]закупка!A14</f>
        <v>8</v>
      </c>
      <c r="B14" s="23" t="str">
        <f>[1]закупка!B14</f>
        <v>Ваніль стручок</v>
      </c>
      <c r="C14" s="15"/>
      <c r="D14" s="13"/>
      <c r="E14" s="24">
        <v>85</v>
      </c>
      <c r="F14" s="21" t="s">
        <v>11</v>
      </c>
    </row>
    <row r="15" spans="1:6" ht="18.75">
      <c r="A15" s="20">
        <f>[1]закупка!A15</f>
        <v>9</v>
      </c>
      <c r="B15" s="17" t="str">
        <f>[1]закупка!B15</f>
        <v>Гвоздика</v>
      </c>
      <c r="C15" s="16">
        <v>395</v>
      </c>
      <c r="D15" s="16">
        <f t="shared" si="0"/>
        <v>197.5</v>
      </c>
      <c r="E15" s="13"/>
      <c r="F15" s="21" t="s">
        <v>11</v>
      </c>
    </row>
    <row r="16" spans="1:6" ht="18.75">
      <c r="A16" s="20">
        <f>[1]закупка!A16</f>
        <v>10</v>
      </c>
      <c r="B16" s="17" t="str">
        <f>[1]закупка!B16</f>
        <v>Гвоздика мелена в/г</v>
      </c>
      <c r="C16" s="13">
        <v>340</v>
      </c>
      <c r="D16" s="13">
        <f t="shared" si="0"/>
        <v>170</v>
      </c>
      <c r="E16" s="13"/>
      <c r="F16" s="21" t="s">
        <v>11</v>
      </c>
    </row>
    <row r="17" spans="1:6" ht="18.75">
      <c r="A17" s="20">
        <f>[1]закупка!A17</f>
        <v>11</v>
      </c>
      <c r="B17" s="17" t="str">
        <f>[1]закупка!B17</f>
        <v>Гірчиця біла</v>
      </c>
      <c r="C17" s="13">
        <v>58</v>
      </c>
      <c r="D17" s="13">
        <f t="shared" si="0"/>
        <v>29</v>
      </c>
      <c r="E17" s="13"/>
      <c r="F17" s="21" t="s">
        <v>12</v>
      </c>
    </row>
    <row r="18" spans="1:6" ht="18.75">
      <c r="A18" s="20">
        <f>[1]закупка!A18</f>
        <v>12</v>
      </c>
      <c r="B18" s="17" t="str">
        <f>[1]закупка!B18</f>
        <v>Гірчиця біла мелена</v>
      </c>
      <c r="C18" s="13">
        <v>48</v>
      </c>
      <c r="D18" s="13">
        <f t="shared" si="0"/>
        <v>24</v>
      </c>
      <c r="E18" s="13"/>
      <c r="F18" s="21" t="s">
        <v>12</v>
      </c>
    </row>
    <row r="19" spans="1:6" ht="18.75">
      <c r="A19" s="20">
        <f>[1]закупка!A19</f>
        <v>13</v>
      </c>
      <c r="B19" s="17" t="str">
        <f>[1]закупка!B19</f>
        <v>Гірчиця чорна</v>
      </c>
      <c r="C19" s="22" t="s">
        <v>26</v>
      </c>
      <c r="D19" s="13"/>
      <c r="E19" s="13"/>
      <c r="F19" s="21" t="s">
        <v>12</v>
      </c>
    </row>
    <row r="20" spans="1:6" ht="18.75">
      <c r="A20" s="20">
        <f>[1]закупка!A20</f>
        <v>14</v>
      </c>
      <c r="B20" s="17" t="str">
        <f>[1]закупка!B20</f>
        <v>Желатин</v>
      </c>
      <c r="C20" s="13">
        <v>245</v>
      </c>
      <c r="D20" s="13">
        <f t="shared" si="0"/>
        <v>122.5</v>
      </c>
      <c r="E20" s="13"/>
      <c r="F20" s="21" t="s">
        <v>12</v>
      </c>
    </row>
    <row r="21" spans="1:6" ht="18.75">
      <c r="A21" s="20">
        <f>[1]закупка!A21</f>
        <v>15</v>
      </c>
      <c r="B21" s="17" t="str">
        <f>[1]закупка!B21</f>
        <v>Зіра</v>
      </c>
      <c r="C21" s="13">
        <v>175</v>
      </c>
      <c r="D21" s="13">
        <f t="shared" si="0"/>
        <v>87.5</v>
      </c>
      <c r="E21" s="13"/>
      <c r="F21" s="21" t="s">
        <v>9</v>
      </c>
    </row>
    <row r="22" spans="1:6" ht="18.75">
      <c r="A22" s="20">
        <f>[1]закупка!A22</f>
        <v>16</v>
      </c>
      <c r="B22" s="17" t="str">
        <f>[1]закупка!B22</f>
        <v>Зіра мелена в/г</v>
      </c>
      <c r="C22" s="13">
        <v>195</v>
      </c>
      <c r="D22" s="13">
        <f t="shared" si="0"/>
        <v>97.5</v>
      </c>
      <c r="E22" s="13"/>
      <c r="F22" s="21" t="s">
        <v>9</v>
      </c>
    </row>
    <row r="23" spans="1:6" ht="18.75">
      <c r="A23" s="20">
        <f>[1]закупка!A23</f>
        <v>17</v>
      </c>
      <c r="B23" s="17" t="str">
        <f>[1]закупка!B23</f>
        <v>Імбир мелений в/г</v>
      </c>
      <c r="C23" s="13">
        <v>130</v>
      </c>
      <c r="D23" s="13">
        <f t="shared" si="0"/>
        <v>65</v>
      </c>
      <c r="E23" s="13"/>
      <c r="F23" s="21" t="s">
        <v>9</v>
      </c>
    </row>
    <row r="24" spans="1:6" ht="18.75">
      <c r="A24" s="20">
        <f>[1]закупка!A24</f>
        <v>18</v>
      </c>
      <c r="B24" s="17" t="str">
        <f>[1]закупка!B24</f>
        <v>Калінджи</v>
      </c>
      <c r="C24" s="13">
        <v>145</v>
      </c>
      <c r="D24" s="13">
        <f t="shared" si="0"/>
        <v>72.5</v>
      </c>
      <c r="E24" s="13"/>
      <c r="F24" s="21" t="s">
        <v>9</v>
      </c>
    </row>
    <row r="25" spans="1:6" ht="18.75">
      <c r="A25" s="20">
        <f>[1]закупка!A25</f>
        <v>19</v>
      </c>
      <c r="B25" s="17" t="str">
        <f>[1]закупка!B25</f>
        <v>Кардамон зелений в/г</v>
      </c>
      <c r="C25" s="13">
        <v>750</v>
      </c>
      <c r="D25" s="13">
        <f t="shared" si="0"/>
        <v>375</v>
      </c>
      <c r="E25" s="13"/>
      <c r="F25" s="21" t="s">
        <v>9</v>
      </c>
    </row>
    <row r="26" spans="1:6" ht="18.75">
      <c r="A26" s="20">
        <f>[1]закупка!A26</f>
        <v>20</v>
      </c>
      <c r="B26" s="17" t="str">
        <f>[1]закупка!B26</f>
        <v>Кардамон зелений мелений в/г</v>
      </c>
      <c r="C26" s="13">
        <v>295</v>
      </c>
      <c r="D26" s="13">
        <f t="shared" si="0"/>
        <v>147.5</v>
      </c>
      <c r="E26" s="13"/>
      <c r="F26" s="21" t="s">
        <v>9</v>
      </c>
    </row>
    <row r="27" spans="1:6" ht="18.75">
      <c r="A27" s="20">
        <f>[1]закупка!A27</f>
        <v>21</v>
      </c>
      <c r="B27" s="17" t="str">
        <f>[1]закупка!B27</f>
        <v>Кмин</v>
      </c>
      <c r="C27" s="13">
        <v>115</v>
      </c>
      <c r="D27" s="13">
        <f t="shared" si="0"/>
        <v>57.5</v>
      </c>
      <c r="E27" s="13"/>
      <c r="F27" s="21" t="s">
        <v>8</v>
      </c>
    </row>
    <row r="28" spans="1:6" ht="18.75">
      <c r="A28" s="20">
        <f>[1]закупка!A28</f>
        <v>22</v>
      </c>
      <c r="B28" s="17" t="str">
        <f>[1]закупка!B28</f>
        <v>Кориця мелена в/г</v>
      </c>
      <c r="C28" s="13">
        <v>130</v>
      </c>
      <c r="D28" s="13">
        <f t="shared" si="0"/>
        <v>65</v>
      </c>
      <c r="E28" s="13"/>
      <c r="F28" s="21" t="s">
        <v>13</v>
      </c>
    </row>
    <row r="29" spans="1:6" ht="18.75">
      <c r="A29" s="20">
        <f>[1]закупка!A29</f>
        <v>23</v>
      </c>
      <c r="B29" s="17" t="str">
        <f>[1]закупка!B29</f>
        <v>Кориця палички</v>
      </c>
      <c r="C29" s="13">
        <v>295</v>
      </c>
      <c r="D29" s="13">
        <f t="shared" si="0"/>
        <v>147.5</v>
      </c>
      <c r="E29" s="13"/>
      <c r="F29" s="21" t="s">
        <v>13</v>
      </c>
    </row>
    <row r="30" spans="1:6" ht="18.75">
      <c r="A30" s="20">
        <f>[1]закупка!A30</f>
        <v>24</v>
      </c>
      <c r="B30" s="17" t="str">
        <f>[1]закупка!B30</f>
        <v>Кориця цейлонська палички</v>
      </c>
      <c r="C30" s="13"/>
      <c r="D30" s="13"/>
      <c r="E30" s="13">
        <v>20</v>
      </c>
      <c r="F30" s="21" t="s">
        <v>14</v>
      </c>
    </row>
    <row r="31" spans="1:6" ht="18.75">
      <c r="A31" s="20">
        <f>[1]закупка!A31</f>
        <v>25</v>
      </c>
      <c r="B31" s="17" t="str">
        <f>[1]закупка!B31</f>
        <v>Коріандр</v>
      </c>
      <c r="C31" s="13">
        <v>38</v>
      </c>
      <c r="D31" s="13">
        <f t="shared" si="0"/>
        <v>19</v>
      </c>
      <c r="E31" s="13"/>
      <c r="F31" s="21" t="s">
        <v>12</v>
      </c>
    </row>
    <row r="32" spans="1:6" ht="18.75">
      <c r="A32" s="20">
        <f>[1]закупка!A32</f>
        <v>26</v>
      </c>
      <c r="B32" s="17" t="str">
        <f>[1]закупка!B32</f>
        <v>Коріандр мелений</v>
      </c>
      <c r="C32" s="13">
        <v>30</v>
      </c>
      <c r="D32" s="13">
        <f t="shared" si="0"/>
        <v>15</v>
      </c>
      <c r="E32" s="13"/>
      <c r="F32" s="21" t="s">
        <v>12</v>
      </c>
    </row>
    <row r="33" spans="1:6" ht="18.75">
      <c r="A33" s="20">
        <f>[1]закупка!A33</f>
        <v>27</v>
      </c>
      <c r="B33" s="17" t="str">
        <f>[1]закупка!B33</f>
        <v>Кунжут білий</v>
      </c>
      <c r="C33" s="13">
        <v>85</v>
      </c>
      <c r="D33" s="25">
        <f t="shared" si="0"/>
        <v>42.5</v>
      </c>
      <c r="E33" s="26"/>
      <c r="F33" s="21" t="s">
        <v>9</v>
      </c>
    </row>
    <row r="34" spans="1:6" ht="18.75">
      <c r="A34" s="20">
        <f>[1]закупка!A34</f>
        <v>28</v>
      </c>
      <c r="B34" s="17" t="str">
        <f>[1]закупка!B34</f>
        <v>Кунжут чорний</v>
      </c>
      <c r="C34" s="13">
        <v>145</v>
      </c>
      <c r="D34" s="25">
        <f t="shared" si="0"/>
        <v>72.5</v>
      </c>
      <c r="E34" s="26"/>
      <c r="F34" s="21" t="s">
        <v>9</v>
      </c>
    </row>
    <row r="35" spans="1:6" ht="18.75">
      <c r="A35" s="20">
        <f>[1]закупка!A35</f>
        <v>29</v>
      </c>
      <c r="B35" s="17" t="str">
        <f>[1]закупка!B35</f>
        <v>Куркума преміум</v>
      </c>
      <c r="C35" s="13">
        <v>125</v>
      </c>
      <c r="D35" s="13">
        <f t="shared" si="0"/>
        <v>62.5</v>
      </c>
      <c r="E35" s="13"/>
      <c r="F35" s="21" t="s">
        <v>9</v>
      </c>
    </row>
    <row r="36" spans="1:6" ht="18.75">
      <c r="A36" s="20">
        <f>[1]закупка!A36</f>
        <v>30</v>
      </c>
      <c r="B36" s="17" t="str">
        <f>[1]закупка!B36</f>
        <v>Лавровий лист в/г</v>
      </c>
      <c r="C36" s="13">
        <v>125</v>
      </c>
      <c r="D36" s="13">
        <f t="shared" si="0"/>
        <v>62.5</v>
      </c>
      <c r="E36" s="13"/>
      <c r="F36" s="21" t="s">
        <v>15</v>
      </c>
    </row>
    <row r="37" spans="1:6" ht="18.75">
      <c r="A37" s="20">
        <f>[1]закупка!A37</f>
        <v>31</v>
      </c>
      <c r="B37" s="17" t="str">
        <f>[1]закупка!B37</f>
        <v>Лавровий лист мелений</v>
      </c>
      <c r="C37" s="13">
        <v>125</v>
      </c>
      <c r="D37" s="13">
        <f t="shared" si="0"/>
        <v>62.5</v>
      </c>
      <c r="E37" s="13"/>
      <c r="F37" s="21" t="s">
        <v>15</v>
      </c>
    </row>
    <row r="38" spans="1:6" ht="18.75">
      <c r="A38" s="20">
        <f>[1]закупка!A38</f>
        <v>32</v>
      </c>
      <c r="B38" s="17" t="str">
        <f>[1]закупка!B38</f>
        <v>Лимонна кислота</v>
      </c>
      <c r="C38" s="13">
        <v>88</v>
      </c>
      <c r="D38" s="13">
        <f t="shared" si="0"/>
        <v>44</v>
      </c>
      <c r="E38" s="13"/>
      <c r="F38" s="21" t="s">
        <v>7</v>
      </c>
    </row>
    <row r="39" spans="1:6" ht="18.75">
      <c r="A39" s="20">
        <f>[1]закупка!A39</f>
        <v>33</v>
      </c>
      <c r="B39" s="17" t="str">
        <f>[1]закупка!B39</f>
        <v>Льон</v>
      </c>
      <c r="C39" s="13">
        <v>44</v>
      </c>
      <c r="D39" s="13">
        <f t="shared" si="0"/>
        <v>22</v>
      </c>
      <c r="E39" s="13"/>
      <c r="F39" s="21" t="s">
        <v>12</v>
      </c>
    </row>
    <row r="40" spans="1:6" ht="18.75">
      <c r="A40" s="20">
        <f>[1]закупка!A40</f>
        <v>34</v>
      </c>
      <c r="B40" s="17" t="str">
        <f>[1]закупка!B40</f>
        <v>Мускатний горіх</v>
      </c>
      <c r="C40" s="13">
        <v>455</v>
      </c>
      <c r="D40" s="13">
        <f t="shared" si="0"/>
        <v>227.5</v>
      </c>
      <c r="E40" s="13"/>
      <c r="F40" s="21" t="s">
        <v>13</v>
      </c>
    </row>
    <row r="41" spans="1:6" ht="18.75">
      <c r="A41" s="20">
        <f>[1]закупка!A41</f>
        <v>35</v>
      </c>
      <c r="B41" s="17" t="str">
        <f>[1]закупка!B41</f>
        <v>Мускатний горіх мелений в/г</v>
      </c>
      <c r="C41" s="13">
        <v>210</v>
      </c>
      <c r="D41" s="13">
        <f t="shared" si="0"/>
        <v>105</v>
      </c>
      <c r="E41" s="13"/>
      <c r="F41" s="21" t="s">
        <v>13</v>
      </c>
    </row>
    <row r="42" spans="1:6" ht="18.75">
      <c r="A42" s="20">
        <f>[1]закупка!A42</f>
        <v>36</v>
      </c>
      <c r="B42" s="17" t="str">
        <f>[1]закупка!B42</f>
        <v>Пажитник</v>
      </c>
      <c r="C42" s="13">
        <v>70</v>
      </c>
      <c r="D42" s="13">
        <f t="shared" si="0"/>
        <v>35</v>
      </c>
      <c r="E42" s="13"/>
      <c r="F42" s="21" t="s">
        <v>9</v>
      </c>
    </row>
    <row r="43" spans="1:6" ht="18.75">
      <c r="A43" s="20">
        <f>[1]закупка!A43</f>
        <v>37</v>
      </c>
      <c r="B43" s="17" t="str">
        <f>[1]закупка!B43</f>
        <v>Пажитник мелений в/г</v>
      </c>
      <c r="C43" s="13">
        <v>90</v>
      </c>
      <c r="D43" s="13">
        <f t="shared" si="0"/>
        <v>45</v>
      </c>
      <c r="E43" s="13"/>
      <c r="F43" s="21" t="s">
        <v>9</v>
      </c>
    </row>
    <row r="44" spans="1:6" ht="18.75">
      <c r="A44" s="20">
        <f>[1]закупка!A44</f>
        <v>38</v>
      </c>
      <c r="B44" s="17" t="str">
        <f>[1]закупка!B44</f>
        <v>Паприка копчена мелена</v>
      </c>
      <c r="C44" s="13">
        <v>260</v>
      </c>
      <c r="D44" s="13">
        <f t="shared" si="0"/>
        <v>130</v>
      </c>
      <c r="E44" s="13"/>
      <c r="F44" s="21" t="s">
        <v>12</v>
      </c>
    </row>
    <row r="45" spans="1:6" ht="18.75">
      <c r="A45" s="20">
        <f>[1]закупка!A45</f>
        <v>39</v>
      </c>
      <c r="B45" s="17" t="str">
        <f>[1]закупка!B45</f>
        <v>Паприка червона мелена</v>
      </c>
      <c r="C45" s="13">
        <v>95</v>
      </c>
      <c r="D45" s="13">
        <f t="shared" si="0"/>
        <v>47.5</v>
      </c>
      <c r="E45" s="13"/>
      <c r="F45" s="21" t="s">
        <v>7</v>
      </c>
    </row>
    <row r="46" spans="1:6" ht="18.75">
      <c r="A46" s="20">
        <f>[1]закупка!A46</f>
        <v>40</v>
      </c>
      <c r="B46" s="17" t="str">
        <f>[1]закупка!B46</f>
        <v>Паприка червона різана</v>
      </c>
      <c r="C46" s="13">
        <v>160</v>
      </c>
      <c r="D46" s="13">
        <f t="shared" si="0"/>
        <v>80</v>
      </c>
      <c r="E46" s="13"/>
      <c r="F46" s="21" t="s">
        <v>27</v>
      </c>
    </row>
    <row r="47" spans="1:6" ht="18.75">
      <c r="A47" s="20">
        <f>[1]закупка!A47</f>
        <v>41</v>
      </c>
      <c r="B47" s="17" t="str">
        <f>[1]закупка!B47</f>
        <v xml:space="preserve">Перець білий </v>
      </c>
      <c r="C47" s="13">
        <v>395</v>
      </c>
      <c r="D47" s="13">
        <f t="shared" si="0"/>
        <v>197.5</v>
      </c>
      <c r="E47" s="13"/>
      <c r="F47" s="21" t="s">
        <v>9</v>
      </c>
    </row>
    <row r="48" spans="1:6" ht="18.75">
      <c r="A48" s="20">
        <f>[1]закупка!A48</f>
        <v>42</v>
      </c>
      <c r="B48" s="17" t="str">
        <f>[1]закупка!B48</f>
        <v>Перець духмяний</v>
      </c>
      <c r="C48" s="13">
        <v>165</v>
      </c>
      <c r="D48" s="13">
        <f t="shared" si="0"/>
        <v>82.5</v>
      </c>
      <c r="E48" s="13"/>
      <c r="F48" s="21" t="s">
        <v>16</v>
      </c>
    </row>
    <row r="49" spans="1:6" ht="18.75">
      <c r="A49" s="20">
        <f>[1]закупка!A49</f>
        <v>43</v>
      </c>
      <c r="B49" s="17" t="str">
        <f>[1]закупка!B49</f>
        <v>Перець духмяний мелений</v>
      </c>
      <c r="C49" s="22" t="s">
        <v>26</v>
      </c>
      <c r="D49" s="18"/>
      <c r="E49" s="13"/>
      <c r="F49" s="21" t="s">
        <v>16</v>
      </c>
    </row>
    <row r="50" spans="1:6" ht="18.75">
      <c r="A50" s="20">
        <f>[1]закупка!A50</f>
        <v>44</v>
      </c>
      <c r="B50" s="17" t="str">
        <f>[1]закупка!B50</f>
        <v>Перець зелений</v>
      </c>
      <c r="C50" s="13">
        <v>695</v>
      </c>
      <c r="D50" s="13">
        <f t="shared" si="0"/>
        <v>347.5</v>
      </c>
      <c r="E50" s="13"/>
      <c r="F50" s="21" t="s">
        <v>9</v>
      </c>
    </row>
    <row r="51" spans="1:6" ht="18.75">
      <c r="A51" s="20">
        <f>[1]закупка!A51</f>
        <v>45</v>
      </c>
      <c r="B51" s="17" t="str">
        <f>[1]закупка!B51</f>
        <v>Перець каєнський мелений</v>
      </c>
      <c r="C51" s="13">
        <v>270</v>
      </c>
      <c r="D51" s="13">
        <f t="shared" si="0"/>
        <v>135</v>
      </c>
      <c r="E51" s="13"/>
      <c r="F51" s="21" t="s">
        <v>16</v>
      </c>
    </row>
    <row r="52" spans="1:6" ht="18.75">
      <c r="A52" s="20">
        <f>[1]закупка!A52</f>
        <v>46</v>
      </c>
      <c r="B52" s="17" t="str">
        <f>[1]закупка!B52</f>
        <v>Перець рожевий</v>
      </c>
      <c r="C52" s="13">
        <v>690</v>
      </c>
      <c r="D52" s="13">
        <f t="shared" si="0"/>
        <v>345</v>
      </c>
      <c r="E52" s="13"/>
      <c r="F52" s="21" t="s">
        <v>9</v>
      </c>
    </row>
    <row r="53" spans="1:6" ht="18.75">
      <c r="A53" s="20">
        <f>[1]закупка!A53</f>
        <v>47</v>
      </c>
      <c r="B53" s="17" t="str">
        <f>[1]закупка!B53</f>
        <v>Перець чилі мелений в/г</v>
      </c>
      <c r="C53" s="13">
        <v>88</v>
      </c>
      <c r="D53" s="13">
        <f t="shared" si="0"/>
        <v>44</v>
      </c>
      <c r="E53" s="13"/>
      <c r="F53" s="21" t="s">
        <v>9</v>
      </c>
    </row>
    <row r="54" spans="1:6" ht="18.75">
      <c r="A54" s="20">
        <f>[1]закупка!A54</f>
        <v>48</v>
      </c>
      <c r="B54" s="17" t="str">
        <f>[1]закупка!B54</f>
        <v>Перець чилі різаний</v>
      </c>
      <c r="C54" s="13">
        <v>130</v>
      </c>
      <c r="D54" s="13">
        <f t="shared" si="0"/>
        <v>65</v>
      </c>
      <c r="E54" s="13"/>
      <c r="F54" s="21" t="s">
        <v>7</v>
      </c>
    </row>
    <row r="55" spans="1:6" ht="18.75">
      <c r="A55" s="20">
        <f>[1]закупка!A55</f>
        <v>49</v>
      </c>
      <c r="B55" s="17" t="str">
        <f>[1]закупка!B55</f>
        <v>Перець чилі стручок</v>
      </c>
      <c r="C55" s="13">
        <v>170</v>
      </c>
      <c r="D55" s="13">
        <f t="shared" si="0"/>
        <v>85</v>
      </c>
      <c r="E55" s="13"/>
      <c r="F55" s="21" t="s">
        <v>9</v>
      </c>
    </row>
    <row r="56" spans="1:6" ht="18.75">
      <c r="A56" s="20">
        <f>[1]закупка!A56</f>
        <v>50</v>
      </c>
      <c r="B56" s="17" t="str">
        <f>[1]закупка!B56</f>
        <v>Перець чорний</v>
      </c>
      <c r="C56" s="13">
        <v>198</v>
      </c>
      <c r="D56" s="13">
        <f t="shared" si="0"/>
        <v>99</v>
      </c>
      <c r="E56" s="13"/>
      <c r="F56" s="21" t="s">
        <v>17</v>
      </c>
    </row>
    <row r="57" spans="1:6" ht="18.75">
      <c r="A57" s="20">
        <f>[1]закупка!A57</f>
        <v>51</v>
      </c>
      <c r="B57" s="17" t="str">
        <f>[1]закупка!B57</f>
        <v>Перець чорний мелений преміум</v>
      </c>
      <c r="C57" s="13">
        <v>290</v>
      </c>
      <c r="D57" s="13">
        <f t="shared" si="0"/>
        <v>145</v>
      </c>
      <c r="E57" s="13"/>
      <c r="F57" s="21" t="s">
        <v>9</v>
      </c>
    </row>
    <row r="58" spans="1:6" ht="18.75">
      <c r="A58" s="20">
        <f>[1]закупка!A58</f>
        <v>52</v>
      </c>
      <c r="B58" s="17" t="str">
        <f>[1]закупка!B58</f>
        <v>Томат різаний</v>
      </c>
      <c r="C58" s="13">
        <v>295</v>
      </c>
      <c r="D58" s="13">
        <f t="shared" si="0"/>
        <v>147.5</v>
      </c>
      <c r="E58" s="13"/>
      <c r="F58" s="21" t="s">
        <v>7</v>
      </c>
    </row>
    <row r="59" spans="1:6" ht="18.75">
      <c r="A59" s="20">
        <f>[1]закупка!A59</f>
        <v>53</v>
      </c>
      <c r="B59" s="17" t="str">
        <f>[1]закупка!B59</f>
        <v>Уцхо-сунелі мелений</v>
      </c>
      <c r="C59" s="22" t="s">
        <v>26</v>
      </c>
      <c r="D59" s="18"/>
      <c r="E59" s="13"/>
      <c r="F59" s="21" t="s">
        <v>15</v>
      </c>
    </row>
    <row r="60" spans="1:6" ht="18.75">
      <c r="A60" s="20">
        <f>[1]закупка!A60</f>
        <v>54</v>
      </c>
      <c r="B60" s="17" t="str">
        <f>[1]закупка!B60</f>
        <v>Фенхель</v>
      </c>
      <c r="C60" s="13">
        <v>95</v>
      </c>
      <c r="D60" s="13">
        <f t="shared" si="0"/>
        <v>47.5</v>
      </c>
      <c r="E60" s="13"/>
      <c r="F60" s="21" t="s">
        <v>8</v>
      </c>
    </row>
    <row r="61" spans="1:6" ht="18.75">
      <c r="A61" s="20">
        <f>[1]закупка!A61</f>
        <v>55</v>
      </c>
      <c r="B61" s="17" t="str">
        <f>[1]закупка!B61</f>
        <v>Цибуля різана</v>
      </c>
      <c r="C61" s="22" t="s">
        <v>26</v>
      </c>
      <c r="D61" s="13"/>
      <c r="E61" s="13"/>
      <c r="F61" s="21" t="s">
        <v>12</v>
      </c>
    </row>
    <row r="62" spans="1:6" ht="18.75">
      <c r="A62" s="20">
        <f>[1]закупка!A62</f>
        <v>56</v>
      </c>
      <c r="B62" s="17" t="str">
        <f>[1]закупка!B62</f>
        <v>Часник гранули в/г</v>
      </c>
      <c r="C62" s="13">
        <v>250</v>
      </c>
      <c r="D62" s="13">
        <f t="shared" si="0"/>
        <v>125</v>
      </c>
      <c r="E62" s="13"/>
      <c r="F62" s="21" t="s">
        <v>12</v>
      </c>
    </row>
    <row r="63" spans="1:6" ht="18.75">
      <c r="A63" s="20">
        <f>[1]закупка!A63</f>
        <v>57</v>
      </c>
      <c r="B63" s="17" t="str">
        <f>[1]закупка!B63</f>
        <v>Чорна сіль</v>
      </c>
      <c r="C63" s="22" t="s">
        <v>26</v>
      </c>
      <c r="D63" s="18"/>
      <c r="E63" s="13"/>
      <c r="F63" s="21" t="s">
        <v>23</v>
      </c>
    </row>
    <row r="64" spans="1:6" ht="18.75">
      <c r="A64" s="20">
        <f>[1]закупка!A64</f>
        <v>58</v>
      </c>
      <c r="B64" s="17" t="str">
        <f>[1]закупка!B64</f>
        <v>Шафран імеретинський</v>
      </c>
      <c r="C64" s="13">
        <v>1320</v>
      </c>
      <c r="D64" s="13">
        <f t="shared" si="0"/>
        <v>660</v>
      </c>
      <c r="E64" s="13"/>
      <c r="F64" s="21" t="s">
        <v>22</v>
      </c>
    </row>
    <row r="65" spans="1:6" ht="18.75">
      <c r="A65" s="20">
        <f>[1]закупка!A65</f>
        <v>59</v>
      </c>
      <c r="B65" s="17" t="str">
        <f>[1]закупка!B65</f>
        <v>Шафран у фірмовій упаковці, 0,5г</v>
      </c>
      <c r="C65" s="13"/>
      <c r="D65" s="13"/>
      <c r="E65" s="13">
        <v>190</v>
      </c>
      <c r="F65" s="21" t="s">
        <v>22</v>
      </c>
    </row>
    <row r="66" spans="1:6" ht="15.75">
      <c r="A66" s="30"/>
      <c r="B66" s="31" t="s">
        <v>18</v>
      </c>
      <c r="C66" s="32"/>
      <c r="D66" s="32"/>
      <c r="E66" s="33"/>
      <c r="F66" s="34"/>
    </row>
    <row r="67" spans="1:6" ht="18.75">
      <c r="A67" s="27">
        <f>[1]закупка!A67</f>
        <v>60</v>
      </c>
      <c r="B67" s="28" t="str">
        <f>[1]закупка!B67</f>
        <v>10 овочів</v>
      </c>
      <c r="C67" s="16">
        <v>195</v>
      </c>
      <c r="D67" s="16">
        <f>C67/2</f>
        <v>97.5</v>
      </c>
      <c r="E67" s="29"/>
      <c r="F67" s="29" t="s">
        <v>12</v>
      </c>
    </row>
    <row r="68" spans="1:6" ht="18.75">
      <c r="A68" s="27">
        <f>[1]закупка!A68</f>
        <v>61</v>
      </c>
      <c r="B68" s="28" t="str">
        <f>[1]закупка!B68</f>
        <v>Аджика</v>
      </c>
      <c r="C68" s="13">
        <v>135</v>
      </c>
      <c r="D68" s="13">
        <f>C68/2</f>
        <v>67.5</v>
      </c>
      <c r="E68" s="21"/>
      <c r="F68" s="21" t="s">
        <v>12</v>
      </c>
    </row>
    <row r="69" spans="1:6" ht="18.75">
      <c r="A69" s="27">
        <f>[1]закупка!A69</f>
        <v>62</v>
      </c>
      <c r="B69" s="28" t="str">
        <f>[1]закупка!B69</f>
        <v>Ванільний цукор</v>
      </c>
      <c r="C69" s="13">
        <v>78</v>
      </c>
      <c r="D69" s="13">
        <f>C69/2</f>
        <v>39</v>
      </c>
      <c r="E69" s="21"/>
      <c r="F69" s="21" t="s">
        <v>12</v>
      </c>
    </row>
    <row r="70" spans="1:6" ht="18.75">
      <c r="A70" s="27">
        <f>[1]закупка!A70</f>
        <v>63</v>
      </c>
      <c r="B70" s="28" t="str">
        <f>[1]закупка!B70</f>
        <v>Італійські трави</v>
      </c>
      <c r="C70" s="13">
        <v>175</v>
      </c>
      <c r="D70" s="13">
        <f t="shared" ref="D70:D100" si="2">C70/2</f>
        <v>87.5</v>
      </c>
      <c r="E70" s="13"/>
      <c r="F70" s="21" t="s">
        <v>12</v>
      </c>
    </row>
    <row r="71" spans="1:6" ht="18.75">
      <c r="A71" s="27">
        <f>[1]закупка!A71</f>
        <v>64</v>
      </c>
      <c r="B71" s="28" t="str">
        <f>[1]закупка!B71</f>
        <v>Каррі</v>
      </c>
      <c r="C71" s="13">
        <v>150</v>
      </c>
      <c r="D71" s="13">
        <f t="shared" si="2"/>
        <v>75</v>
      </c>
      <c r="E71" s="13"/>
      <c r="F71" s="21" t="s">
        <v>12</v>
      </c>
    </row>
    <row r="72" spans="1:6" ht="18.75">
      <c r="A72" s="27">
        <f>[1]закупка!A72</f>
        <v>65</v>
      </c>
      <c r="B72" s="28" t="str">
        <f>[1]закупка!B72</f>
        <v>Приправа до бастурми</v>
      </c>
      <c r="C72" s="13">
        <v>180</v>
      </c>
      <c r="D72" s="13">
        <f t="shared" si="2"/>
        <v>90</v>
      </c>
      <c r="E72" s="13"/>
      <c r="F72" s="21" t="s">
        <v>12</v>
      </c>
    </row>
    <row r="73" spans="1:6" ht="18.75">
      <c r="A73" s="27">
        <f>[1]закупка!A73</f>
        <v>66</v>
      </c>
      <c r="B73" s="28" t="str">
        <f>[1]закупка!B73</f>
        <v>Приправа до грилю європейська</v>
      </c>
      <c r="C73" s="13">
        <v>130</v>
      </c>
      <c r="D73" s="13">
        <f t="shared" si="2"/>
        <v>65</v>
      </c>
      <c r="E73" s="13"/>
      <c r="F73" s="21" t="s">
        <v>12</v>
      </c>
    </row>
    <row r="74" spans="1:6" ht="18.75">
      <c r="A74" s="27">
        <f>[1]закупка!A74</f>
        <v>67</v>
      </c>
      <c r="B74" s="28" t="str">
        <f>[1]закупка!B74</f>
        <v>Приправа до домашньої ковбаски</v>
      </c>
      <c r="C74" s="22" t="s">
        <v>26</v>
      </c>
      <c r="D74" s="13"/>
      <c r="E74" s="13"/>
      <c r="F74" s="21" t="s">
        <v>12</v>
      </c>
    </row>
    <row r="75" spans="1:6" ht="18.75">
      <c r="A75" s="27">
        <f>[1]закупка!A75</f>
        <v>68</v>
      </c>
      <c r="B75" s="28" t="str">
        <f>[1]закупка!B75</f>
        <v>Приправа до картоплі</v>
      </c>
      <c r="C75" s="13">
        <v>195</v>
      </c>
      <c r="D75" s="13">
        <f t="shared" si="2"/>
        <v>97.5</v>
      </c>
      <c r="E75" s="13"/>
      <c r="F75" s="21" t="s">
        <v>12</v>
      </c>
    </row>
    <row r="76" spans="1:6" ht="18.75">
      <c r="A76" s="27">
        <f>[1]закупка!A76</f>
        <v>69</v>
      </c>
      <c r="B76" s="28" t="str">
        <f>[1]закупка!B76</f>
        <v>Приправа до овочів по-корейськи</v>
      </c>
      <c r="C76" s="13">
        <v>175</v>
      </c>
      <c r="D76" s="13">
        <f t="shared" si="2"/>
        <v>87.5</v>
      </c>
      <c r="E76" s="13"/>
      <c r="F76" s="21" t="s">
        <v>12</v>
      </c>
    </row>
    <row r="77" spans="1:6" ht="18.75">
      <c r="A77" s="27">
        <f>[1]закупка!A77</f>
        <v>70</v>
      </c>
      <c r="B77" s="28" t="str">
        <f>[1]закупка!B77</f>
        <v>Приправа до плову</v>
      </c>
      <c r="C77" s="13">
        <v>190</v>
      </c>
      <c r="D77" s="13">
        <f t="shared" si="2"/>
        <v>95</v>
      </c>
      <c r="E77" s="13"/>
      <c r="F77" s="21" t="s">
        <v>12</v>
      </c>
    </row>
    <row r="78" spans="1:6" ht="18.75">
      <c r="A78" s="27">
        <f>[1]закупка!A78</f>
        <v>71</v>
      </c>
      <c r="B78" s="28" t="str">
        <f>[1]закупка!B78</f>
        <v>Приправа до птиці</v>
      </c>
      <c r="C78" s="13">
        <v>175</v>
      </c>
      <c r="D78" s="13">
        <f t="shared" si="2"/>
        <v>87.5</v>
      </c>
      <c r="E78" s="13"/>
      <c r="F78" s="21" t="s">
        <v>12</v>
      </c>
    </row>
    <row r="79" spans="1:6" ht="18.75">
      <c r="A79" s="27">
        <f>[1]закупка!A79</f>
        <v>72</v>
      </c>
      <c r="B79" s="28" t="str">
        <f>[1]закупка!B79</f>
        <v>Приправа до риби</v>
      </c>
      <c r="C79" s="13">
        <v>175</v>
      </c>
      <c r="D79" s="13">
        <f t="shared" si="2"/>
        <v>87.5</v>
      </c>
      <c r="E79" s="13"/>
      <c r="F79" s="21" t="s">
        <v>12</v>
      </c>
    </row>
    <row r="80" spans="1:6" ht="18.75">
      <c r="A80" s="27">
        <f>[1]закупка!A80</f>
        <v>73</v>
      </c>
      <c r="B80" s="28" t="str">
        <f>[1]закупка!B80</f>
        <v>Приправа до сала</v>
      </c>
      <c r="C80" s="13">
        <v>160</v>
      </c>
      <c r="D80" s="13">
        <f t="shared" si="2"/>
        <v>80</v>
      </c>
      <c r="E80" s="13"/>
      <c r="F80" s="21" t="s">
        <v>12</v>
      </c>
    </row>
    <row r="81" spans="1:6" ht="18.75">
      <c r="A81" s="27">
        <f>[1]закупка!A81</f>
        <v>74</v>
      </c>
      <c r="B81" s="28" t="str">
        <f>[1]закупка!B81</f>
        <v>Приправа до салатів</v>
      </c>
      <c r="C81" s="22" t="s">
        <v>26</v>
      </c>
      <c r="D81" s="18"/>
      <c r="E81" s="13"/>
      <c r="F81" s="21" t="s">
        <v>12</v>
      </c>
    </row>
    <row r="82" spans="1:6" ht="18.75">
      <c r="A82" s="27">
        <f>[1]закупка!A82</f>
        <v>75</v>
      </c>
      <c r="B82" s="28" t="str">
        <f>[1]закупка!B82</f>
        <v>Приправа до свинини</v>
      </c>
      <c r="C82" s="13">
        <v>175</v>
      </c>
      <c r="D82" s="13">
        <f t="shared" si="2"/>
        <v>87.5</v>
      </c>
      <c r="E82" s="13"/>
      <c r="F82" s="21" t="s">
        <v>12</v>
      </c>
    </row>
    <row r="83" spans="1:6" ht="18.75">
      <c r="A83" s="27">
        <f>[1]закупка!A83</f>
        <v>76</v>
      </c>
      <c r="B83" s="28" t="str">
        <f>[1]закупка!B83</f>
        <v>Приправа до супу харчо</v>
      </c>
      <c r="C83" s="22" t="s">
        <v>26</v>
      </c>
      <c r="D83" s="18"/>
      <c r="E83" s="13"/>
      <c r="F83" s="21" t="s">
        <v>12</v>
      </c>
    </row>
    <row r="84" spans="1:6" ht="18.75">
      <c r="A84" s="27">
        <f>[1]закупка!A84</f>
        <v>77</v>
      </c>
      <c r="B84" s="28" t="str">
        <f>[1]закупка!B84</f>
        <v>Приправа до ухи</v>
      </c>
      <c r="C84" s="13">
        <v>170</v>
      </c>
      <c r="D84" s="13">
        <f t="shared" si="2"/>
        <v>85</v>
      </c>
      <c r="E84" s="13"/>
      <c r="F84" s="21" t="s">
        <v>12</v>
      </c>
    </row>
    <row r="85" spans="1:6" ht="18.75">
      <c r="A85" s="27">
        <f>[1]закупка!A85</f>
        <v>78</v>
      </c>
      <c r="B85" s="28" t="str">
        <f>[1]закупка!B85</f>
        <v>Приправа до шашлика</v>
      </c>
      <c r="C85" s="13">
        <v>150</v>
      </c>
      <c r="D85" s="13">
        <f t="shared" si="2"/>
        <v>75</v>
      </c>
      <c r="E85" s="13"/>
      <c r="F85" s="21" t="s">
        <v>12</v>
      </c>
    </row>
    <row r="86" spans="1:6" ht="18.75">
      <c r="A86" s="27">
        <f>[1]закупка!A86</f>
        <v>79</v>
      </c>
      <c r="B86" s="28" t="str">
        <f>[1]закупка!B86</f>
        <v>Приправа одеська універсальна</v>
      </c>
      <c r="C86" s="13">
        <v>250</v>
      </c>
      <c r="D86" s="13">
        <f t="shared" si="2"/>
        <v>125</v>
      </c>
      <c r="E86" s="13"/>
      <c r="F86" s="21" t="s">
        <v>12</v>
      </c>
    </row>
    <row r="87" spans="1:6" ht="18.75">
      <c r="A87" s="27">
        <f>[1]закупка!A87</f>
        <v>80</v>
      </c>
      <c r="B87" s="28" t="str">
        <f>[1]закупка!B87</f>
        <v>Приправа універсальна</v>
      </c>
      <c r="C87" s="13">
        <v>160</v>
      </c>
      <c r="D87" s="13">
        <f t="shared" si="2"/>
        <v>80</v>
      </c>
      <c r="E87" s="26"/>
      <c r="F87" s="21" t="s">
        <v>12</v>
      </c>
    </row>
    <row r="88" spans="1:6" ht="18.75">
      <c r="A88" s="27">
        <f>[1]закупка!A88</f>
        <v>81</v>
      </c>
      <c r="B88" s="28" t="str">
        <f>[1]закупка!B88</f>
        <v>Прованські трави</v>
      </c>
      <c r="C88" s="13">
        <v>140</v>
      </c>
      <c r="D88" s="13">
        <f t="shared" si="2"/>
        <v>70</v>
      </c>
      <c r="E88" s="26"/>
      <c r="F88" s="21" t="s">
        <v>12</v>
      </c>
    </row>
    <row r="89" spans="1:6" ht="18.75">
      <c r="A89" s="27">
        <f>[1]закупка!A89</f>
        <v>82</v>
      </c>
      <c r="B89" s="28" t="str">
        <f>[1]закупка!B89</f>
        <v>Сванська сіль</v>
      </c>
      <c r="C89" s="13">
        <v>230</v>
      </c>
      <c r="D89" s="13">
        <f t="shared" si="2"/>
        <v>115</v>
      </c>
      <c r="E89" s="13"/>
      <c r="F89" s="21" t="s">
        <v>12</v>
      </c>
    </row>
    <row r="90" spans="1:6" ht="18.75">
      <c r="A90" s="27">
        <f>[1]закупка!A90</f>
        <v>83</v>
      </c>
      <c r="B90" s="28" t="str">
        <f>[1]закупка!B90</f>
        <v>Суміш до глінтвейну</v>
      </c>
      <c r="C90" s="13"/>
      <c r="D90" s="13"/>
      <c r="E90" s="13">
        <v>15</v>
      </c>
      <c r="F90" s="21" t="s">
        <v>12</v>
      </c>
    </row>
    <row r="91" spans="1:6" ht="18.75">
      <c r="A91" s="27">
        <f>[1]закупка!A91</f>
        <v>84</v>
      </c>
      <c r="B91" s="28" t="str">
        <f>[1]закупка!B91</f>
        <v>Суміш до кави</v>
      </c>
      <c r="C91" s="13">
        <v>295</v>
      </c>
      <c r="D91" s="13">
        <f t="shared" ref="D91:D94" si="3">C91/2</f>
        <v>147.5</v>
      </c>
      <c r="E91" s="13"/>
      <c r="F91" s="21" t="s">
        <v>12</v>
      </c>
    </row>
    <row r="92" spans="1:6" ht="18.75">
      <c r="A92" s="27">
        <f>[1]закупка!A92</f>
        <v>85</v>
      </c>
      <c r="B92" s="28" t="str">
        <f>[1]закупка!B92</f>
        <v>Суміш до піци</v>
      </c>
      <c r="C92" s="13">
        <v>160</v>
      </c>
      <c r="D92" s="13">
        <f t="shared" si="3"/>
        <v>80</v>
      </c>
      <c r="E92" s="13"/>
      <c r="F92" s="21" t="s">
        <v>12</v>
      </c>
    </row>
    <row r="93" spans="1:6" ht="18.75">
      <c r="A93" s="27">
        <f>[1]закупка!A93</f>
        <v>86</v>
      </c>
      <c r="B93" s="28" t="str">
        <f>[1]закупка!B93</f>
        <v>Суміш до пряників імбирна</v>
      </c>
      <c r="C93" s="22" t="s">
        <v>26</v>
      </c>
      <c r="D93" s="13"/>
      <c r="E93" s="13"/>
      <c r="F93" s="21" t="s">
        <v>12</v>
      </c>
    </row>
    <row r="94" spans="1:6" ht="18.75">
      <c r="A94" s="27">
        <f>[1]закупка!A94</f>
        <v>87</v>
      </c>
      <c r="B94" s="28" t="str">
        <f>[1]закупка!B94</f>
        <v>Суміш іспанська копчена</v>
      </c>
      <c r="C94" s="13">
        <v>250</v>
      </c>
      <c r="D94" s="13">
        <f t="shared" si="3"/>
        <v>125</v>
      </c>
      <c r="E94" s="13"/>
      <c r="F94" s="21" t="s">
        <v>12</v>
      </c>
    </row>
    <row r="95" spans="1:6" ht="18.75">
      <c r="A95" s="27">
        <f>[1]закупка!A95</f>
        <v>88</v>
      </c>
      <c r="B95" s="28" t="str">
        <f>[1]закупка!B95</f>
        <v>Суміш мексиканська до м'яса</v>
      </c>
      <c r="C95" s="13">
        <v>175</v>
      </c>
      <c r="D95" s="13">
        <f t="shared" si="2"/>
        <v>87.5</v>
      </c>
      <c r="E95" s="13"/>
      <c r="F95" s="21" t="s">
        <v>12</v>
      </c>
    </row>
    <row r="96" spans="1:6" ht="18.75">
      <c r="A96" s="27">
        <f>[1]закупка!A96</f>
        <v>89</v>
      </c>
      <c r="B96" s="28" t="str">
        <f>[1]закупка!B96</f>
        <v>Суміш перців</v>
      </c>
      <c r="C96" s="13">
        <v>395</v>
      </c>
      <c r="D96" s="13">
        <f t="shared" si="2"/>
        <v>197.5</v>
      </c>
      <c r="E96" s="13"/>
      <c r="F96" s="21" t="s">
        <v>12</v>
      </c>
    </row>
    <row r="97" spans="1:6" ht="18.75">
      <c r="A97" s="27">
        <f>[1]закупка!A97</f>
        <v>90</v>
      </c>
      <c r="B97" s="28" t="str">
        <f>[1]закупка!B97</f>
        <v>Суміш перців мелена</v>
      </c>
      <c r="C97" s="13">
        <v>495</v>
      </c>
      <c r="D97" s="13">
        <f t="shared" si="2"/>
        <v>247.5</v>
      </c>
      <c r="E97" s="13"/>
      <c r="F97" s="21" t="s">
        <v>12</v>
      </c>
    </row>
    <row r="98" spans="1:6" ht="18.75">
      <c r="A98" s="27">
        <f>[1]закупка!A98</f>
        <v>91</v>
      </c>
      <c r="B98" s="28" t="str">
        <f>[1]закупка!B98</f>
        <v>Суміш французька до м'яса</v>
      </c>
      <c r="C98" s="13">
        <v>240</v>
      </c>
      <c r="D98" s="13">
        <f t="shared" si="2"/>
        <v>120</v>
      </c>
      <c r="E98" s="13"/>
      <c r="F98" s="21" t="s">
        <v>12</v>
      </c>
    </row>
    <row r="99" spans="1:6" ht="18.75">
      <c r="A99" s="27">
        <f>[1]закупка!A99</f>
        <v>92</v>
      </c>
      <c r="B99" s="17" t="str">
        <f>[1]закупка!B99</f>
        <v>Хмелі-сунелі</v>
      </c>
      <c r="C99" s="13">
        <v>125</v>
      </c>
      <c r="D99" s="13">
        <f t="shared" si="2"/>
        <v>62.5</v>
      </c>
      <c r="E99" s="13"/>
      <c r="F99" s="21" t="s">
        <v>12</v>
      </c>
    </row>
    <row r="100" spans="1:6" ht="18.75">
      <c r="A100" s="27">
        <f>[1]закупка!A100</f>
        <v>93</v>
      </c>
      <c r="B100" s="17" t="str">
        <f>[1]закупка!B100</f>
        <v>Часниковий перець</v>
      </c>
      <c r="C100" s="22" t="s">
        <v>26</v>
      </c>
      <c r="D100" s="13"/>
      <c r="E100" s="13"/>
      <c r="F100" s="21" t="s">
        <v>12</v>
      </c>
    </row>
    <row r="101" spans="1:6" ht="15.75">
      <c r="A101" s="30"/>
      <c r="B101" s="31" t="s">
        <v>19</v>
      </c>
      <c r="C101" s="32"/>
      <c r="D101" s="32"/>
      <c r="E101" s="33"/>
      <c r="F101" s="34"/>
    </row>
    <row r="102" spans="1:6" ht="18.75">
      <c r="A102" s="27">
        <f>[1]закупка!A102</f>
        <v>94</v>
      </c>
      <c r="B102" s="28" t="str">
        <f>[1]закупка!B102</f>
        <v>Базилік</v>
      </c>
      <c r="C102" s="16">
        <v>85</v>
      </c>
      <c r="D102" s="16">
        <f t="shared" ref="D102:D109" si="4">C102/2</f>
        <v>42.5</v>
      </c>
      <c r="E102" s="16"/>
      <c r="F102" s="29" t="s">
        <v>8</v>
      </c>
    </row>
    <row r="103" spans="1:6" ht="18.75">
      <c r="A103" s="20">
        <f>[1]закупка!A103</f>
        <v>95</v>
      </c>
      <c r="B103" s="28" t="str">
        <f>[1]закупка!B103</f>
        <v>Кріп зелень</v>
      </c>
      <c r="C103" s="16">
        <v>90</v>
      </c>
      <c r="D103" s="16">
        <f t="shared" si="4"/>
        <v>45</v>
      </c>
      <c r="E103" s="13"/>
      <c r="F103" s="29" t="s">
        <v>8</v>
      </c>
    </row>
    <row r="104" spans="1:6" ht="18.75">
      <c r="A104" s="20">
        <f>[1]закупка!A104</f>
        <v>96</v>
      </c>
      <c r="B104" s="28" t="str">
        <f>[1]закупка!B104</f>
        <v>Майоран</v>
      </c>
      <c r="C104" s="13">
        <v>95</v>
      </c>
      <c r="D104" s="13">
        <f t="shared" si="4"/>
        <v>47.5</v>
      </c>
      <c r="E104" s="13"/>
      <c r="F104" s="21" t="s">
        <v>8</v>
      </c>
    </row>
    <row r="105" spans="1:6" ht="18.75">
      <c r="A105" s="20">
        <f>[1]закупка!A105</f>
        <v>97</v>
      </c>
      <c r="B105" s="28" t="str">
        <f>[1]закупка!B105</f>
        <v>М'ята</v>
      </c>
      <c r="C105" s="22" t="s">
        <v>26</v>
      </c>
      <c r="D105" s="13"/>
      <c r="E105" s="13"/>
      <c r="F105" s="21" t="s">
        <v>8</v>
      </c>
    </row>
    <row r="106" spans="1:6" ht="18.75">
      <c r="A106" s="20">
        <f>[1]закупка!A106</f>
        <v>98</v>
      </c>
      <c r="B106" s="28" t="str">
        <f>[1]закупка!B106</f>
        <v>Орегано</v>
      </c>
      <c r="C106" s="13">
        <v>95</v>
      </c>
      <c r="D106" s="13">
        <f t="shared" si="4"/>
        <v>47.5</v>
      </c>
      <c r="E106" s="13"/>
      <c r="F106" s="21" t="s">
        <v>8</v>
      </c>
    </row>
    <row r="107" spans="1:6" ht="18.75">
      <c r="A107" s="20">
        <f>[1]закупка!A107</f>
        <v>99</v>
      </c>
      <c r="B107" s="28" t="str">
        <f>[1]закупка!B107</f>
        <v>Петрушка зелень</v>
      </c>
      <c r="C107" s="13">
        <v>110</v>
      </c>
      <c r="D107" s="13">
        <f t="shared" si="4"/>
        <v>55</v>
      </c>
      <c r="E107" s="13"/>
      <c r="F107" s="21" t="s">
        <v>8</v>
      </c>
    </row>
    <row r="108" spans="1:6" ht="18.75">
      <c r="A108" s="20">
        <f>[1]закупка!A108</f>
        <v>100</v>
      </c>
      <c r="B108" s="17" t="str">
        <f>[1]закупка!B108</f>
        <v>Розмарин</v>
      </c>
      <c r="C108" s="13">
        <v>110</v>
      </c>
      <c r="D108" s="13">
        <f t="shared" si="4"/>
        <v>55</v>
      </c>
      <c r="E108" s="26"/>
      <c r="F108" s="21" t="s">
        <v>8</v>
      </c>
    </row>
    <row r="109" spans="1:6" ht="18.75">
      <c r="A109" s="20">
        <f>[1]закупка!A109</f>
        <v>101</v>
      </c>
      <c r="B109" s="17" t="str">
        <f>[1]закупка!B109</f>
        <v>Тим'ян</v>
      </c>
      <c r="C109" s="13">
        <v>110</v>
      </c>
      <c r="D109" s="13">
        <f t="shared" si="4"/>
        <v>55</v>
      </c>
      <c r="E109" s="26"/>
      <c r="F109" s="21" t="s">
        <v>8</v>
      </c>
    </row>
    <row r="110" spans="1:6" ht="22.5">
      <c r="A110" s="8"/>
      <c r="B110" s="1"/>
      <c r="C110" s="9" t="s">
        <v>20</v>
      </c>
      <c r="D110" s="1"/>
      <c r="E110" s="10"/>
      <c r="F110" s="11"/>
    </row>
    <row r="111" spans="1:6" ht="15.75">
      <c r="A111" s="12" t="s">
        <v>21</v>
      </c>
      <c r="B111" s="1"/>
      <c r="C111" s="1"/>
      <c r="D111" s="1"/>
      <c r="E111" s="10"/>
      <c r="F111" s="11"/>
    </row>
    <row r="112" spans="1:6" ht="15.75">
      <c r="A112" s="12" t="s">
        <v>28</v>
      </c>
      <c r="B112" s="1"/>
      <c r="C112" s="1"/>
      <c r="D112" s="1"/>
      <c r="E112" s="1"/>
      <c r="F112" s="1"/>
    </row>
  </sheetData>
  <mergeCells count="1">
    <mergeCell ref="C4:F4"/>
  </mergeCells>
  <hyperlinks>
    <hyperlink ref="C110" r:id="rId1" tooltip="yarmarok-priprav.prom.ua" display="http://yarmarok-priprav.prom.ua/"/>
    <hyperlink ref="C1" r:id="rId2" tooltip="yarmarok-priprav.prom.ua" display="http://yarmarok-priprav.prom.ua/"/>
    <hyperlink ref="B67" r:id="rId3" display="http://lavka-speciy.od.ua/product_140.html"/>
    <hyperlink ref="B102" r:id="rId4" display="http://lavka-speciy.od.ua/product_57.html"/>
    <hyperlink ref="B103:B109" r:id="rId5" display="http://lavka-speciy.od.ua/product_57.html"/>
    <hyperlink ref="B94" r:id="rId6" display="http://lavka-speciy.od.ua/product_140.html"/>
    <hyperlink ref="B93" r:id="rId7" display="http://lavka-speciy.od.ua/product_140.html"/>
    <hyperlink ref="B81" r:id="rId8" display="http://lavka-speciy.od.ua/product_140.html"/>
    <hyperlink ref="B100" r:id="rId9" display="http://lavka-speciy.od.ua/product_140.html"/>
  </hyperlinks>
  <pageMargins left="0.7" right="0.7" top="0.75" bottom="0.75" header="0.3" footer="0.3"/>
  <pageSetup paperSize="9" scale="72" orientation="portrait" horizontalDpi="0" verticalDpi="0" r:id="rId10"/>
  <rowBreaks count="1" manualBreakCount="1">
    <brk id="56" max="16383" man="1"/>
  </rowBreak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2018-03-22T09:03:15Z</cp:lastPrinted>
  <dcterms:created xsi:type="dcterms:W3CDTF">2017-08-07T10:03:58Z</dcterms:created>
  <dcterms:modified xsi:type="dcterms:W3CDTF">2018-04-18T14:28:04Z</dcterms:modified>
</cp:coreProperties>
</file>