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пт-розница" sheetId="1" r:id="rId1"/>
  </sheets>
  <calcPr calcId="125725"/>
</workbook>
</file>

<file path=xl/calcChain.xml><?xml version="1.0" encoding="utf-8"?>
<calcChain xmlns="http://schemas.openxmlformats.org/spreadsheetml/2006/main">
  <c r="D112" i="1"/>
  <c r="D111"/>
  <c r="D119"/>
  <c r="D88"/>
  <c r="D48"/>
  <c r="D7"/>
  <c r="D56"/>
  <c r="D2"/>
  <c r="D3"/>
  <c r="D4"/>
  <c r="D5"/>
  <c r="D6"/>
  <c r="D8"/>
  <c r="D9"/>
  <c r="D10"/>
  <c r="D11"/>
  <c r="D68"/>
  <c r="D12"/>
  <c r="D13"/>
  <c r="D14"/>
  <c r="D15"/>
  <c r="D16"/>
  <c r="D17"/>
  <c r="D18"/>
  <c r="D20"/>
  <c r="D21"/>
  <c r="D22"/>
  <c r="D23"/>
  <c r="D24"/>
  <c r="D25"/>
  <c r="D27"/>
  <c r="D28"/>
  <c r="D30"/>
  <c r="D31"/>
  <c r="D32"/>
  <c r="D33"/>
  <c r="D34"/>
  <c r="D35"/>
  <c r="D36"/>
  <c r="D37"/>
  <c r="D38"/>
  <c r="D39"/>
  <c r="D40"/>
  <c r="D41"/>
  <c r="D43"/>
  <c r="D44"/>
  <c r="D45"/>
  <c r="D46"/>
  <c r="D47"/>
  <c r="D49"/>
  <c r="D50"/>
  <c r="D51"/>
  <c r="D53"/>
  <c r="D54"/>
  <c r="D55"/>
  <c r="D52"/>
  <c r="D57"/>
  <c r="D58"/>
  <c r="D59"/>
  <c r="D60"/>
  <c r="D61"/>
  <c r="D62"/>
  <c r="D63"/>
  <c r="D64"/>
  <c r="D65"/>
  <c r="D66"/>
  <c r="D67"/>
  <c r="D71"/>
  <c r="D72"/>
  <c r="D73"/>
  <c r="D74"/>
  <c r="D75"/>
  <c r="D76"/>
  <c r="D77"/>
  <c r="D79"/>
  <c r="D80"/>
  <c r="D81"/>
  <c r="D82"/>
  <c r="D83"/>
  <c r="D84"/>
  <c r="D85"/>
  <c r="D89"/>
  <c r="D93"/>
  <c r="D92"/>
  <c r="D95"/>
  <c r="D96"/>
  <c r="D97"/>
  <c r="D98"/>
  <c r="D99"/>
  <c r="D100"/>
  <c r="D101"/>
  <c r="D91"/>
  <c r="D102"/>
  <c r="D104"/>
  <c r="D106"/>
  <c r="D107"/>
  <c r="D108"/>
  <c r="D110"/>
  <c r="D113"/>
  <c r="D114"/>
  <c r="D116"/>
  <c r="D120"/>
  <c r="D121"/>
  <c r="D118"/>
  <c r="C90"/>
  <c r="D90" s="1"/>
  <c r="C94"/>
  <c r="D94" s="1"/>
</calcChain>
</file>

<file path=xl/sharedStrings.xml><?xml version="1.0" encoding="utf-8"?>
<sst xmlns="http://schemas.openxmlformats.org/spreadsheetml/2006/main" count="127" uniqueCount="127">
  <si>
    <t>Название</t>
  </si>
  <si>
    <t>Розница (грн.)</t>
  </si>
  <si>
    <t>Опт ($)</t>
  </si>
  <si>
    <t>Опт (грн.)</t>
  </si>
  <si>
    <t>Курс</t>
  </si>
  <si>
    <t>Коврик для мышки iPhone</t>
  </si>
  <si>
    <t>Колонка D-025 AZIZ</t>
  </si>
  <si>
    <t>Nano пленка Samsung J5</t>
  </si>
  <si>
    <t>Стекло iphone 5</t>
  </si>
  <si>
    <t>Стекло iphone 6</t>
  </si>
  <si>
    <t>Стекло iphone 7</t>
  </si>
  <si>
    <t>Колонка S-10 чистая</t>
  </si>
  <si>
    <t>OTG кабель micro K-08</t>
  </si>
  <si>
    <t>OTG переходник micro</t>
  </si>
  <si>
    <t>Мышь б/п W120 JEDEL</t>
  </si>
  <si>
    <t xml:space="preserve">Мышь б/п Q0 </t>
  </si>
  <si>
    <t>Наушники комп с микрофоном MK2099</t>
  </si>
  <si>
    <t>Наушники б/п S460</t>
  </si>
  <si>
    <t>Колонка S-08U узор</t>
  </si>
  <si>
    <t>Силиконовый коврик в авто</t>
  </si>
  <si>
    <t>Наушники Super Bass (0068)</t>
  </si>
  <si>
    <t>Наушники SMILE (0070)</t>
  </si>
  <si>
    <t>Мышь провод LENOVO</t>
  </si>
  <si>
    <t>Коврик для мышки под запястье</t>
  </si>
  <si>
    <t>Колонка SС-208 широкая</t>
  </si>
  <si>
    <t>Наушники ZIPPER (замок)</t>
  </si>
  <si>
    <t>Наушники TDK</t>
  </si>
  <si>
    <t>Флешка Kingston Metal 16 Гб</t>
  </si>
  <si>
    <t>Флешка Kingston micro SD 16 Гб</t>
  </si>
  <si>
    <t>Флешка Kingston micro SD 32 Гб</t>
  </si>
  <si>
    <t>Флешка Kingston бабочка 16 Гб</t>
  </si>
  <si>
    <t>Флешка Kingston бабочка 32 Гб</t>
  </si>
  <si>
    <t>Флешка банка 16 Гб</t>
  </si>
  <si>
    <t>Флешка врач 16 Гб</t>
  </si>
  <si>
    <t xml:space="preserve">Флешка врач 32 Гб </t>
  </si>
  <si>
    <t>Флешка вьетнамок 8 Гб</t>
  </si>
  <si>
    <t>Флешка гитара акустика 16 Гб</t>
  </si>
  <si>
    <t>Флешка гитара дерево 16 Гб</t>
  </si>
  <si>
    <t>Флешка гитара рок 16 Гб</t>
  </si>
  <si>
    <t>Флешка зуб 16 Гб</t>
  </si>
  <si>
    <t>Флешка лапки 8 Гб</t>
  </si>
  <si>
    <t>Флешка машинка гоночная 8 Гб</t>
  </si>
  <si>
    <t>Флешка металлическая  16 Гб</t>
  </si>
  <si>
    <t>Флешка мини  16 Гб</t>
  </si>
  <si>
    <t>Флешка свинка 8 Гб</t>
  </si>
  <si>
    <t>Флешка Симпсон 16 Гб</t>
  </si>
  <si>
    <t>Флешка синтезатор 8 Гб</t>
  </si>
  <si>
    <t>Флешка шоколадка  16 Гб</t>
  </si>
  <si>
    <t>Держатель в авто 360* (холдер)</t>
  </si>
  <si>
    <t>Спиннер керамика</t>
  </si>
  <si>
    <t>Спиннер пластик</t>
  </si>
  <si>
    <t>Спиннер хром</t>
  </si>
  <si>
    <t>Флешка Kingston micro SD  4 Гб</t>
  </si>
  <si>
    <t>Флешка Kingston micro SD  8 Гб</t>
  </si>
  <si>
    <t>Флешка Kingston Metal  8 Гб</t>
  </si>
  <si>
    <t>Флешка Kingston бабочка  8 Гб</t>
  </si>
  <si>
    <t>Флешка банка  8 Гб</t>
  </si>
  <si>
    <t>Флешка гитара акустика  8 Гб</t>
  </si>
  <si>
    <t>Флешка гитара дерево  8 Гб</t>
  </si>
  <si>
    <t>Флешка гитара рок  8 Гб</t>
  </si>
  <si>
    <t>Флешка зуб  8 Гб</t>
  </si>
  <si>
    <t>Флешка металлическая   8 Гб</t>
  </si>
  <si>
    <t>Флешка мини   8 Гб</t>
  </si>
  <si>
    <t>Флешка Симпсон  8 Гб</t>
  </si>
  <si>
    <t>Флешка шоколадка   8 Гб</t>
  </si>
  <si>
    <t>Кабель REMAX AROMA iphone 5,6,7 - 1м</t>
  </si>
  <si>
    <t>Кабель REMAX AROMA micro USB - 1м</t>
  </si>
  <si>
    <t>Кабель REMAX iphone 4 - 1м</t>
  </si>
  <si>
    <t>Кабель REMAX iphone 5,6,7 - 1м</t>
  </si>
  <si>
    <t>Кабель REMAX micro USB - 1м</t>
  </si>
  <si>
    <t>Кабель джинс iphone 5,6,7 -  20см</t>
  </si>
  <si>
    <t>Кабель джинс iphone 5,6,7 - 1м</t>
  </si>
  <si>
    <t>Кабель джинс micro USB -  20см</t>
  </si>
  <si>
    <t>Кабель джинс micro USB - 1м</t>
  </si>
  <si>
    <t>Кабель катушка iphone 5,6,7 - 1,5м</t>
  </si>
  <si>
    <t>Кабель катушка micro USB - 1,5м</t>
  </si>
  <si>
    <t>Кабель кожа iphone 5,6,7 - 1м</t>
  </si>
  <si>
    <t>Кабель кожа micro USB - 1м</t>
  </si>
  <si>
    <t>Кабель плетёный iphone 4 - 1м</t>
  </si>
  <si>
    <t>Кабель плетёный iphone 4 - 2м</t>
  </si>
  <si>
    <t>Кабель плетёный iphone 4 - 3м</t>
  </si>
  <si>
    <t>Кабель плетёный iphone 5,6,7 - 1м</t>
  </si>
  <si>
    <t>Кабель плетёный iphone 5,6,7 - 2м</t>
  </si>
  <si>
    <t>Кабель плетёный iphone 5,6,7 - 3м</t>
  </si>
  <si>
    <t>Кабель плетёный micro USB - 1м</t>
  </si>
  <si>
    <t>Кабель плетёный micro USB - 2м</t>
  </si>
  <si>
    <t>Кабель плетёный micro USB - 3м</t>
  </si>
  <si>
    <t>Кабель плоский iphone 4 - 1м</t>
  </si>
  <si>
    <t>Кабель плоский micro USB - 1м</t>
  </si>
  <si>
    <t>Кабель простой iphone 4 - 1м</t>
  </si>
  <si>
    <t>Кабель простой iphone 5,6,7 - 1м</t>
  </si>
  <si>
    <t>Селфи-палка проводная</t>
  </si>
  <si>
    <t>AUX боковой коробка</t>
  </si>
  <si>
    <t>AUX плоский SMILE</t>
  </si>
  <si>
    <t>Наушники трещина</t>
  </si>
  <si>
    <t>Селфи-палка блютуз</t>
  </si>
  <si>
    <t>Флешка кроссовок 16 Гб</t>
  </si>
  <si>
    <t>Флешка открывашка 8 Гб</t>
  </si>
  <si>
    <t>pr-m.com.ua        066-151-46-77 Сергей</t>
  </si>
  <si>
    <t>Флешка брелок дерево-метал 8 Гб</t>
  </si>
  <si>
    <t>АЗУ 1 выход</t>
  </si>
  <si>
    <t>АЗУ 2 выхода PATRIOT блистер</t>
  </si>
  <si>
    <t>АЗУ 2 выхода колесо</t>
  </si>
  <si>
    <t>АЗУ 3 выхода  блистер</t>
  </si>
  <si>
    <t>СЗУ 1 выход</t>
  </si>
  <si>
    <t>СЗУ кубик 2 выхода</t>
  </si>
  <si>
    <t>Флешка врач  8 Гб</t>
  </si>
  <si>
    <t>Флешка смайлик 8 Гб</t>
  </si>
  <si>
    <t>Кабель iphone 5,6,7 блистер ААА - 1м</t>
  </si>
  <si>
    <t>Кабель micro + СЗУ S7 блистер - 1м</t>
  </si>
  <si>
    <t>Кабель micro USB S4 AAAA блистер - 1м</t>
  </si>
  <si>
    <t>Кабель micro USB простой ААА  - 1м</t>
  </si>
  <si>
    <t>Кабель Type-C блистер - 1м</t>
  </si>
  <si>
    <t>Кабель магнитный 2 в 1 (micro+iphone) - 1,2м</t>
  </si>
  <si>
    <t>Наушники EXTRA BASS A-517</t>
  </si>
  <si>
    <t>Наушники плетёные (0069)</t>
  </si>
  <si>
    <t>Мышка-машинка б/п</t>
  </si>
  <si>
    <t>Флешка M &amp; M's 16 Гб</t>
  </si>
  <si>
    <t>Power Bank Xiaomi 20000mAh</t>
  </si>
  <si>
    <t>Колонка JBL E8 c ручкой</t>
  </si>
  <si>
    <t>Флешка Transcend micro SD 64 Гб</t>
  </si>
  <si>
    <t>Флешка черепаха 8 Гб</t>
  </si>
  <si>
    <t>Флешка миникупер 8 Гб</t>
  </si>
  <si>
    <t>Флешка мяч 8 Гб</t>
  </si>
  <si>
    <t>VIP       Опт (грн.)</t>
  </si>
  <si>
    <t>Наушники с гарнитурой J5 (0066)</t>
  </si>
  <si>
    <t>Флешка M &amp; M's  8 Гб</t>
  </si>
</sst>
</file>

<file path=xl/styles.xml><?xml version="1.0" encoding="utf-8"?>
<styleSheet xmlns="http://schemas.openxmlformats.org/spreadsheetml/2006/main">
  <numFmts count="2">
    <numFmt numFmtId="164" formatCode="#,##0.00\ [$UAH]"/>
    <numFmt numFmtId="165" formatCode="#,##0.00\ [$USD]"/>
  </numFmts>
  <fonts count="5">
    <font>
      <sz val="11"/>
      <color theme="1"/>
      <name val="Calibri"/>
      <family val="2"/>
      <charset val="204"/>
      <scheme val="minor"/>
    </font>
    <font>
      <b/>
      <sz val="11"/>
      <name val="Comic Sans MS"/>
      <family val="4"/>
      <charset val="204"/>
    </font>
    <font>
      <b/>
      <sz val="10"/>
      <name val="Comic Sans MS"/>
      <family val="4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FA7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164" fontId="0" fillId="0" borderId="0" xfId="0" applyNumberFormat="1" applyFont="1" applyBorder="1"/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Border="1"/>
    <xf numFmtId="164" fontId="4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164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2</xdr:row>
      <xdr:rowOff>19050</xdr:rowOff>
    </xdr:from>
    <xdr:to>
      <xdr:col>14</xdr:col>
      <xdr:colOff>314325</xdr:colOff>
      <xdr:row>32</xdr:row>
      <xdr:rowOff>95250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838200"/>
          <a:ext cx="5076825" cy="5791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workbookViewId="0">
      <pane ySplit="1" topLeftCell="A25" activePane="bottomLeft" state="frozen"/>
      <selection pane="bottomLeft" activeCell="D44" sqref="D44"/>
    </sheetView>
  </sheetViews>
  <sheetFormatPr defaultRowHeight="15"/>
  <cols>
    <col min="1" max="1" width="46" style="20" bestFit="1" customWidth="1"/>
    <col min="2" max="2" width="14.140625" bestFit="1" customWidth="1"/>
    <col min="3" max="3" width="11.28515625" hidden="1" customWidth="1"/>
    <col min="4" max="4" width="10.85546875" bestFit="1" customWidth="1"/>
    <col min="5" max="5" width="10.85546875" style="25" bestFit="1" customWidth="1"/>
    <col min="6" max="6" width="9.140625" hidden="1" customWidth="1"/>
    <col min="7" max="7" width="19.42578125" style="33" customWidth="1"/>
    <col min="8" max="8" width="16.85546875" customWidth="1"/>
  </cols>
  <sheetData>
    <row r="1" spans="1:9" s="13" customFormat="1" ht="49.5">
      <c r="A1" s="1" t="s">
        <v>0</v>
      </c>
      <c r="B1" s="29" t="s">
        <v>1</v>
      </c>
      <c r="C1" s="30" t="s">
        <v>2</v>
      </c>
      <c r="D1" s="27" t="s">
        <v>3</v>
      </c>
      <c r="E1" s="28" t="s">
        <v>124</v>
      </c>
      <c r="F1" s="12" t="s">
        <v>4</v>
      </c>
      <c r="G1" s="31"/>
      <c r="H1" s="21" t="s">
        <v>98</v>
      </c>
      <c r="I1" s="22"/>
    </row>
    <row r="2" spans="1:9" s="13" customFormat="1">
      <c r="A2" s="10" t="s">
        <v>92</v>
      </c>
      <c r="B2" s="7">
        <v>60</v>
      </c>
      <c r="C2" s="6">
        <v>1.4</v>
      </c>
      <c r="D2" s="15">
        <f t="shared" ref="D2:D18" si="0">C2*29</f>
        <v>40.599999999999994</v>
      </c>
      <c r="E2" s="26">
        <v>34.799999999999997</v>
      </c>
      <c r="F2" s="13">
        <v>26.5</v>
      </c>
      <c r="G2" s="32"/>
      <c r="H2" s="14"/>
      <c r="I2" s="22"/>
    </row>
    <row r="3" spans="1:9">
      <c r="A3" s="10" t="s">
        <v>93</v>
      </c>
      <c r="B3" s="7">
        <v>25</v>
      </c>
      <c r="C3" s="6">
        <v>0.56000000000000005</v>
      </c>
      <c r="D3" s="15">
        <f t="shared" si="0"/>
        <v>16.240000000000002</v>
      </c>
      <c r="E3" s="26">
        <v>13.92</v>
      </c>
      <c r="F3" s="13">
        <v>26.5</v>
      </c>
      <c r="G3" s="32"/>
    </row>
    <row r="4" spans="1:9">
      <c r="A4" s="2" t="s">
        <v>7</v>
      </c>
      <c r="B4" s="15">
        <v>50</v>
      </c>
      <c r="C4" s="16">
        <v>1.46</v>
      </c>
      <c r="D4" s="15">
        <f t="shared" si="0"/>
        <v>42.339999999999996</v>
      </c>
      <c r="E4" s="26">
        <v>26.099999999999998</v>
      </c>
      <c r="F4" s="13">
        <v>26.5</v>
      </c>
      <c r="G4" s="32"/>
    </row>
    <row r="5" spans="1:9">
      <c r="A5" s="2" t="s">
        <v>12</v>
      </c>
      <c r="B5" s="5">
        <v>25</v>
      </c>
      <c r="C5" s="6">
        <v>0.49</v>
      </c>
      <c r="D5" s="15">
        <f t="shared" si="0"/>
        <v>14.209999999999999</v>
      </c>
      <c r="E5" s="26">
        <v>12.18</v>
      </c>
      <c r="F5" s="13">
        <v>26.5</v>
      </c>
      <c r="G5" s="32"/>
    </row>
    <row r="6" spans="1:9">
      <c r="A6" s="2" t="s">
        <v>13</v>
      </c>
      <c r="B6" s="5">
        <v>25</v>
      </c>
      <c r="C6" s="6">
        <v>0.49</v>
      </c>
      <c r="D6" s="15">
        <f t="shared" si="0"/>
        <v>14.209999999999999</v>
      </c>
      <c r="E6" s="26">
        <v>12.18</v>
      </c>
      <c r="F6" s="13">
        <v>26.5</v>
      </c>
      <c r="G6" s="32"/>
    </row>
    <row r="7" spans="1:9">
      <c r="A7" s="3" t="s">
        <v>118</v>
      </c>
      <c r="B7" s="7">
        <v>399</v>
      </c>
      <c r="C7" s="6">
        <v>9.8000000000000007</v>
      </c>
      <c r="D7" s="15">
        <f t="shared" si="0"/>
        <v>284.20000000000005</v>
      </c>
      <c r="E7" s="26">
        <v>243.60000000000002</v>
      </c>
      <c r="G7" s="32"/>
    </row>
    <row r="8" spans="1:9">
      <c r="A8" s="9" t="s">
        <v>100</v>
      </c>
      <c r="B8" s="7">
        <v>25</v>
      </c>
      <c r="C8" s="6">
        <v>0.53</v>
      </c>
      <c r="D8" s="15">
        <f t="shared" si="0"/>
        <v>15.370000000000001</v>
      </c>
      <c r="E8" s="26">
        <v>13.223999999999998</v>
      </c>
      <c r="F8" s="13">
        <v>26.5</v>
      </c>
      <c r="G8" s="32"/>
    </row>
    <row r="9" spans="1:9">
      <c r="A9" s="2" t="s">
        <v>101</v>
      </c>
      <c r="B9" s="5">
        <v>60</v>
      </c>
      <c r="C9" s="6">
        <v>1.4</v>
      </c>
      <c r="D9" s="15">
        <f t="shared" si="0"/>
        <v>40.599999999999994</v>
      </c>
      <c r="E9" s="26">
        <v>34.799999999999997</v>
      </c>
      <c r="F9" s="13">
        <v>26.5</v>
      </c>
      <c r="G9" s="32"/>
    </row>
    <row r="10" spans="1:9">
      <c r="A10" s="9" t="s">
        <v>102</v>
      </c>
      <c r="B10" s="7">
        <v>60</v>
      </c>
      <c r="C10" s="6">
        <v>1.23</v>
      </c>
      <c r="D10" s="15">
        <f t="shared" si="0"/>
        <v>35.67</v>
      </c>
      <c r="E10" s="26">
        <v>30.624000000000002</v>
      </c>
      <c r="F10" s="13">
        <v>26.5</v>
      </c>
      <c r="G10" s="32"/>
    </row>
    <row r="11" spans="1:9">
      <c r="A11" s="2" t="s">
        <v>103</v>
      </c>
      <c r="B11" s="5">
        <v>80</v>
      </c>
      <c r="C11" s="6">
        <v>1.54</v>
      </c>
      <c r="D11" s="15">
        <f t="shared" si="0"/>
        <v>44.660000000000004</v>
      </c>
      <c r="E11" s="26">
        <v>38.28</v>
      </c>
      <c r="F11" s="13">
        <v>26.5</v>
      </c>
      <c r="G11" s="32"/>
    </row>
    <row r="12" spans="1:9">
      <c r="A12" s="10" t="s">
        <v>48</v>
      </c>
      <c r="B12" s="7">
        <v>80</v>
      </c>
      <c r="C12" s="6">
        <v>1.82</v>
      </c>
      <c r="D12" s="15">
        <f t="shared" si="0"/>
        <v>52.78</v>
      </c>
      <c r="E12" s="26">
        <v>48.72</v>
      </c>
      <c r="F12" s="13">
        <v>26.5</v>
      </c>
    </row>
    <row r="13" spans="1:9">
      <c r="A13" s="2" t="s">
        <v>108</v>
      </c>
      <c r="B13" s="5">
        <v>35</v>
      </c>
      <c r="C13" s="6">
        <v>1.05</v>
      </c>
      <c r="D13" s="15">
        <f t="shared" si="0"/>
        <v>30.450000000000003</v>
      </c>
      <c r="E13" s="26">
        <v>26.099999999999998</v>
      </c>
      <c r="F13" s="13">
        <v>26.5</v>
      </c>
      <c r="G13" s="32"/>
    </row>
    <row r="14" spans="1:9">
      <c r="A14" s="3" t="s">
        <v>109</v>
      </c>
      <c r="B14" s="15">
        <v>80</v>
      </c>
      <c r="C14" s="6">
        <v>1.95</v>
      </c>
      <c r="D14" s="15">
        <f t="shared" si="0"/>
        <v>56.55</v>
      </c>
      <c r="E14" s="26">
        <v>52.199999999999996</v>
      </c>
      <c r="F14" s="13">
        <v>26.5</v>
      </c>
      <c r="G14" s="32"/>
    </row>
    <row r="15" spans="1:9">
      <c r="A15" s="2" t="s">
        <v>110</v>
      </c>
      <c r="B15" s="5">
        <v>40</v>
      </c>
      <c r="C15" s="6">
        <v>0.84</v>
      </c>
      <c r="D15" s="15">
        <f t="shared" si="0"/>
        <v>24.36</v>
      </c>
      <c r="E15" s="26">
        <v>20.88</v>
      </c>
      <c r="F15" s="13">
        <v>26.5</v>
      </c>
      <c r="G15" s="32"/>
    </row>
    <row r="16" spans="1:9">
      <c r="A16" s="2" t="s">
        <v>111</v>
      </c>
      <c r="B16" s="5">
        <v>20</v>
      </c>
      <c r="C16" s="6">
        <v>0.42</v>
      </c>
      <c r="D16" s="15">
        <f t="shared" si="0"/>
        <v>12.18</v>
      </c>
      <c r="E16" s="26">
        <v>10.44</v>
      </c>
      <c r="F16" s="13">
        <v>26.5</v>
      </c>
      <c r="G16" s="32"/>
    </row>
    <row r="17" spans="1:8">
      <c r="A17" s="2" t="s">
        <v>65</v>
      </c>
      <c r="B17" s="5">
        <v>50</v>
      </c>
      <c r="C17" s="6">
        <v>1.26</v>
      </c>
      <c r="D17" s="15">
        <f t="shared" si="0"/>
        <v>36.54</v>
      </c>
      <c r="E17" s="26">
        <v>31.32</v>
      </c>
      <c r="F17" s="13">
        <v>26.5</v>
      </c>
      <c r="G17" s="32"/>
    </row>
    <row r="18" spans="1:8">
      <c r="A18" s="2" t="s">
        <v>66</v>
      </c>
      <c r="B18" s="5">
        <v>50</v>
      </c>
      <c r="C18" s="6">
        <v>1.26</v>
      </c>
      <c r="D18" s="15">
        <f t="shared" si="0"/>
        <v>36.54</v>
      </c>
      <c r="E18" s="26">
        <v>31.32</v>
      </c>
      <c r="F18" s="13">
        <v>26.5</v>
      </c>
      <c r="G18" s="32"/>
    </row>
    <row r="19" spans="1:8">
      <c r="A19" s="3" t="s">
        <v>67</v>
      </c>
      <c r="B19" s="7">
        <v>60</v>
      </c>
      <c r="C19" s="6">
        <v>2.1</v>
      </c>
      <c r="D19" s="15">
        <v>59.9</v>
      </c>
      <c r="E19" s="26">
        <v>52.199999999999996</v>
      </c>
      <c r="F19" s="13">
        <v>26.5</v>
      </c>
      <c r="G19" s="32"/>
    </row>
    <row r="20" spans="1:8">
      <c r="A20" s="3" t="s">
        <v>68</v>
      </c>
      <c r="B20" s="7">
        <v>40</v>
      </c>
      <c r="C20" s="6">
        <v>0.91</v>
      </c>
      <c r="D20" s="15">
        <f t="shared" ref="D20:D28" si="1">C20*29</f>
        <v>26.39</v>
      </c>
      <c r="E20" s="26">
        <v>22.62</v>
      </c>
      <c r="F20" s="13">
        <v>26.5</v>
      </c>
      <c r="G20" s="32"/>
    </row>
    <row r="21" spans="1:8">
      <c r="A21" s="3" t="s">
        <v>69</v>
      </c>
      <c r="B21" s="7">
        <v>40</v>
      </c>
      <c r="C21" s="6">
        <v>0.91</v>
      </c>
      <c r="D21" s="15">
        <f t="shared" si="1"/>
        <v>26.39</v>
      </c>
      <c r="E21" s="26">
        <v>22.62</v>
      </c>
      <c r="F21" s="13">
        <v>26.5</v>
      </c>
      <c r="G21" s="32"/>
    </row>
    <row r="22" spans="1:8">
      <c r="A22" s="3" t="s">
        <v>112</v>
      </c>
      <c r="B22" s="15">
        <v>40</v>
      </c>
      <c r="C22" s="6">
        <v>0.78</v>
      </c>
      <c r="D22" s="15">
        <f t="shared" si="1"/>
        <v>22.62</v>
      </c>
      <c r="E22" s="26">
        <v>20.88</v>
      </c>
      <c r="F22" s="13">
        <v>26.5</v>
      </c>
      <c r="G22" s="32"/>
    </row>
    <row r="23" spans="1:8">
      <c r="A23" s="3" t="s">
        <v>70</v>
      </c>
      <c r="B23" s="7">
        <v>70</v>
      </c>
      <c r="C23" s="6">
        <v>2.1</v>
      </c>
      <c r="D23" s="15">
        <f t="shared" si="1"/>
        <v>60.900000000000006</v>
      </c>
      <c r="E23" s="26">
        <v>52.199999999999996</v>
      </c>
      <c r="F23" s="13">
        <v>26.5</v>
      </c>
      <c r="G23" s="32"/>
    </row>
    <row r="24" spans="1:8">
      <c r="A24" s="3" t="s">
        <v>71</v>
      </c>
      <c r="B24" s="7">
        <v>120</v>
      </c>
      <c r="C24" s="6">
        <v>3.77</v>
      </c>
      <c r="D24" s="15">
        <f t="shared" si="1"/>
        <v>109.33</v>
      </c>
      <c r="E24" s="26">
        <v>93.611999999999995</v>
      </c>
      <c r="F24" s="13">
        <v>26.5</v>
      </c>
      <c r="G24" s="32"/>
    </row>
    <row r="25" spans="1:8">
      <c r="A25" s="3" t="s">
        <v>72</v>
      </c>
      <c r="B25" s="7">
        <v>70</v>
      </c>
      <c r="C25" s="6">
        <v>2.1</v>
      </c>
      <c r="D25" s="15">
        <f t="shared" si="1"/>
        <v>60.900000000000006</v>
      </c>
      <c r="E25" s="26">
        <v>52.199999999999996</v>
      </c>
      <c r="F25" s="13">
        <v>26.5</v>
      </c>
      <c r="G25" s="32"/>
    </row>
    <row r="26" spans="1:8">
      <c r="A26" s="3" t="s">
        <v>73</v>
      </c>
      <c r="B26" s="7">
        <v>120</v>
      </c>
      <c r="C26" s="6">
        <v>3.63</v>
      </c>
      <c r="D26" s="15">
        <v>109.33</v>
      </c>
      <c r="E26" s="26">
        <v>93.61</v>
      </c>
      <c r="F26" s="13">
        <v>26.5</v>
      </c>
      <c r="G26" s="32"/>
    </row>
    <row r="27" spans="1:8">
      <c r="A27" s="2" t="s">
        <v>74</v>
      </c>
      <c r="B27" s="5">
        <v>40</v>
      </c>
      <c r="C27" s="6">
        <v>0.77</v>
      </c>
      <c r="D27" s="15">
        <f t="shared" si="1"/>
        <v>22.330000000000002</v>
      </c>
      <c r="E27" s="26">
        <v>19.14</v>
      </c>
      <c r="F27" s="13">
        <v>26.5</v>
      </c>
      <c r="G27" s="32"/>
    </row>
    <row r="28" spans="1:8">
      <c r="A28" s="2" t="s">
        <v>75</v>
      </c>
      <c r="B28" s="5">
        <v>40</v>
      </c>
      <c r="C28" s="6">
        <v>0.77</v>
      </c>
      <c r="D28" s="15">
        <f t="shared" si="1"/>
        <v>22.330000000000002</v>
      </c>
      <c r="E28" s="26">
        <v>19.14</v>
      </c>
      <c r="F28" s="13">
        <v>26.5</v>
      </c>
      <c r="G28" s="32"/>
    </row>
    <row r="29" spans="1:8">
      <c r="A29" s="3" t="s">
        <v>76</v>
      </c>
      <c r="B29" s="7">
        <v>120</v>
      </c>
      <c r="C29" s="6">
        <v>3.77</v>
      </c>
      <c r="D29" s="15">
        <v>109.33</v>
      </c>
      <c r="E29" s="26">
        <v>79.691999999999993</v>
      </c>
      <c r="F29" s="13">
        <v>26.5</v>
      </c>
      <c r="G29" s="32"/>
    </row>
    <row r="30" spans="1:8">
      <c r="A30" s="3" t="s">
        <v>77</v>
      </c>
      <c r="B30" s="7">
        <v>120</v>
      </c>
      <c r="C30" s="6">
        <v>3.77</v>
      </c>
      <c r="D30" s="15">
        <f t="shared" ref="D30:D41" si="2">C30*29</f>
        <v>109.33</v>
      </c>
      <c r="E30" s="26">
        <v>93.611999999999995</v>
      </c>
      <c r="F30" s="13">
        <v>26.5</v>
      </c>
      <c r="G30" s="32"/>
      <c r="H30" s="11"/>
    </row>
    <row r="31" spans="1:8">
      <c r="A31" s="3" t="s">
        <v>113</v>
      </c>
      <c r="B31" s="15">
        <v>182</v>
      </c>
      <c r="C31" s="6">
        <v>4.7300000000000004</v>
      </c>
      <c r="D31" s="15">
        <f t="shared" si="2"/>
        <v>137.17000000000002</v>
      </c>
      <c r="E31" s="26">
        <v>121.80000000000001</v>
      </c>
      <c r="F31" s="13">
        <v>26.5</v>
      </c>
      <c r="G31" s="32"/>
    </row>
    <row r="32" spans="1:8">
      <c r="A32" s="3" t="s">
        <v>78</v>
      </c>
      <c r="B32" s="7">
        <v>30</v>
      </c>
      <c r="C32" s="6">
        <v>0.85</v>
      </c>
      <c r="D32" s="15">
        <f t="shared" si="2"/>
        <v>24.65</v>
      </c>
      <c r="E32" s="26">
        <v>22.62</v>
      </c>
      <c r="F32" s="13">
        <v>26.5</v>
      </c>
      <c r="G32" s="32"/>
    </row>
    <row r="33" spans="1:7">
      <c r="A33" s="3" t="s">
        <v>79</v>
      </c>
      <c r="B33" s="7">
        <v>55</v>
      </c>
      <c r="C33" s="6">
        <v>1.81</v>
      </c>
      <c r="D33" s="15">
        <f t="shared" si="2"/>
        <v>52.49</v>
      </c>
      <c r="E33" s="26">
        <v>47.56</v>
      </c>
      <c r="F33" s="13">
        <v>26.5</v>
      </c>
      <c r="G33" s="32"/>
    </row>
    <row r="34" spans="1:7">
      <c r="A34" s="3" t="s">
        <v>80</v>
      </c>
      <c r="B34" s="7">
        <v>75</v>
      </c>
      <c r="C34" s="6">
        <v>2.37</v>
      </c>
      <c r="D34" s="15">
        <f t="shared" si="2"/>
        <v>68.73</v>
      </c>
      <c r="E34" s="26">
        <v>64.38</v>
      </c>
      <c r="F34" s="13">
        <v>26.5</v>
      </c>
      <c r="G34" s="32"/>
    </row>
    <row r="35" spans="1:7">
      <c r="A35" s="3" t="s">
        <v>81</v>
      </c>
      <c r="B35" s="7">
        <v>30</v>
      </c>
      <c r="C35" s="6">
        <v>1.03</v>
      </c>
      <c r="D35" s="15">
        <f t="shared" si="2"/>
        <v>29.87</v>
      </c>
      <c r="E35" s="26">
        <v>26.099999999999998</v>
      </c>
      <c r="F35" s="13">
        <v>26.5</v>
      </c>
      <c r="G35" s="32"/>
    </row>
    <row r="36" spans="1:7">
      <c r="A36" s="3" t="s">
        <v>82</v>
      </c>
      <c r="B36" s="7">
        <v>55</v>
      </c>
      <c r="C36" s="6">
        <v>1.81</v>
      </c>
      <c r="D36" s="15">
        <f t="shared" si="2"/>
        <v>52.49</v>
      </c>
      <c r="E36" s="26">
        <v>41.064</v>
      </c>
      <c r="F36" s="13">
        <v>26.5</v>
      </c>
      <c r="G36" s="32"/>
    </row>
    <row r="37" spans="1:7">
      <c r="A37" s="3" t="s">
        <v>83</v>
      </c>
      <c r="B37" s="7">
        <v>75</v>
      </c>
      <c r="C37" s="6">
        <v>2.37</v>
      </c>
      <c r="D37" s="15">
        <f t="shared" si="2"/>
        <v>68.73</v>
      </c>
      <c r="E37" s="26">
        <v>51.155999999999999</v>
      </c>
      <c r="F37" s="13">
        <v>26.5</v>
      </c>
      <c r="G37" s="32"/>
    </row>
    <row r="38" spans="1:7">
      <c r="A38" s="3" t="s">
        <v>84</v>
      </c>
      <c r="B38" s="7">
        <v>30</v>
      </c>
      <c r="C38" s="6">
        <v>1.03</v>
      </c>
      <c r="D38" s="15">
        <f t="shared" si="2"/>
        <v>29.87</v>
      </c>
      <c r="E38" s="26">
        <v>22.62</v>
      </c>
      <c r="F38" s="13">
        <v>26.5</v>
      </c>
      <c r="G38" s="32"/>
    </row>
    <row r="39" spans="1:7">
      <c r="A39" s="3" t="s">
        <v>85</v>
      </c>
      <c r="B39" s="7">
        <v>55</v>
      </c>
      <c r="C39" s="6">
        <v>1.81</v>
      </c>
      <c r="D39" s="15">
        <f t="shared" si="2"/>
        <v>52.49</v>
      </c>
      <c r="E39" s="26">
        <v>36.887999999999998</v>
      </c>
      <c r="F39" s="13">
        <v>26.5</v>
      </c>
      <c r="G39" s="32"/>
    </row>
    <row r="40" spans="1:7">
      <c r="A40" s="3" t="s">
        <v>86</v>
      </c>
      <c r="B40" s="7">
        <v>75</v>
      </c>
      <c r="C40" s="6">
        <v>2.37</v>
      </c>
      <c r="D40" s="15">
        <f t="shared" si="2"/>
        <v>68.73</v>
      </c>
      <c r="E40" s="26">
        <v>48.372</v>
      </c>
      <c r="F40" s="13">
        <v>26.5</v>
      </c>
      <c r="G40" s="32"/>
    </row>
    <row r="41" spans="1:7">
      <c r="A41" s="3" t="s">
        <v>87</v>
      </c>
      <c r="B41" s="7">
        <v>25</v>
      </c>
      <c r="C41" s="6">
        <v>0.85</v>
      </c>
      <c r="D41" s="15">
        <f t="shared" si="2"/>
        <v>24.65</v>
      </c>
      <c r="E41" s="26">
        <v>21.227999999999998</v>
      </c>
      <c r="F41" s="13">
        <v>26.5</v>
      </c>
      <c r="G41" s="32"/>
    </row>
    <row r="42" spans="1:7">
      <c r="A42" s="3" t="s">
        <v>88</v>
      </c>
      <c r="B42" s="7">
        <v>35</v>
      </c>
      <c r="C42" s="6">
        <v>0.87</v>
      </c>
      <c r="D42" s="15">
        <v>21.23</v>
      </c>
      <c r="E42" s="26">
        <v>20.9</v>
      </c>
      <c r="F42" s="13">
        <v>26.5</v>
      </c>
      <c r="G42" s="32"/>
    </row>
    <row r="43" spans="1:7">
      <c r="A43" s="3" t="s">
        <v>89</v>
      </c>
      <c r="B43" s="7">
        <v>25</v>
      </c>
      <c r="C43" s="6">
        <v>0.67</v>
      </c>
      <c r="D43" s="15">
        <f t="shared" ref="D43:D68" si="3">C43*29</f>
        <v>19.43</v>
      </c>
      <c r="E43" s="26">
        <v>16.703999999999997</v>
      </c>
      <c r="F43" s="13">
        <v>26.5</v>
      </c>
      <c r="G43" s="32"/>
    </row>
    <row r="44" spans="1:7">
      <c r="A44" s="3" t="s">
        <v>90</v>
      </c>
      <c r="B44" s="7">
        <v>25</v>
      </c>
      <c r="C44" s="6">
        <v>0.69</v>
      </c>
      <c r="D44" s="15">
        <f t="shared" si="3"/>
        <v>20.009999999999998</v>
      </c>
      <c r="E44" s="26">
        <v>17.399999999999999</v>
      </c>
      <c r="F44" s="13">
        <v>26.5</v>
      </c>
      <c r="G44" s="32"/>
    </row>
    <row r="45" spans="1:7">
      <c r="A45" s="2" t="s">
        <v>5</v>
      </c>
      <c r="B45" s="5">
        <v>100</v>
      </c>
      <c r="C45" s="6">
        <v>1.67</v>
      </c>
      <c r="D45" s="15">
        <f t="shared" si="3"/>
        <v>48.43</v>
      </c>
      <c r="E45" s="26">
        <v>41.411999999999999</v>
      </c>
      <c r="F45" s="13">
        <v>26.5</v>
      </c>
      <c r="G45" s="32"/>
    </row>
    <row r="46" spans="1:7">
      <c r="A46" s="10" t="s">
        <v>23</v>
      </c>
      <c r="B46" s="8">
        <v>50</v>
      </c>
      <c r="C46" s="6">
        <v>1.32</v>
      </c>
      <c r="D46" s="15">
        <f t="shared" si="3"/>
        <v>38.28</v>
      </c>
      <c r="E46" s="26">
        <v>32.711999999999996</v>
      </c>
      <c r="F46" s="13">
        <v>26.5</v>
      </c>
      <c r="G46" s="32"/>
    </row>
    <row r="47" spans="1:7">
      <c r="A47" s="2" t="s">
        <v>6</v>
      </c>
      <c r="B47" s="5">
        <v>231</v>
      </c>
      <c r="C47" s="6">
        <v>5.6</v>
      </c>
      <c r="D47" s="15">
        <f t="shared" si="3"/>
        <v>162.39999999999998</v>
      </c>
      <c r="E47" s="26">
        <v>139.19999999999999</v>
      </c>
      <c r="F47" s="13">
        <v>26.5</v>
      </c>
      <c r="G47" s="32"/>
    </row>
    <row r="48" spans="1:7">
      <c r="A48" s="10" t="s">
        <v>119</v>
      </c>
      <c r="B48" s="7">
        <v>999</v>
      </c>
      <c r="C48" s="6">
        <v>25.2</v>
      </c>
      <c r="D48" s="15">
        <f t="shared" si="3"/>
        <v>730.8</v>
      </c>
      <c r="E48" s="26">
        <v>626.4</v>
      </c>
      <c r="G48" s="32"/>
    </row>
    <row r="49" spans="1:7">
      <c r="A49" s="2" t="s">
        <v>18</v>
      </c>
      <c r="B49" s="5">
        <v>179</v>
      </c>
      <c r="C49" s="6">
        <v>4.4800000000000004</v>
      </c>
      <c r="D49" s="15">
        <f t="shared" si="3"/>
        <v>129.92000000000002</v>
      </c>
      <c r="E49" s="26">
        <v>111.36</v>
      </c>
      <c r="F49" s="13">
        <v>26.5</v>
      </c>
      <c r="G49" s="32"/>
    </row>
    <row r="50" spans="1:7">
      <c r="A50" s="2" t="s">
        <v>11</v>
      </c>
      <c r="B50" s="5">
        <v>179</v>
      </c>
      <c r="C50" s="6">
        <v>4.4800000000000004</v>
      </c>
      <c r="D50" s="15">
        <f t="shared" si="3"/>
        <v>129.92000000000002</v>
      </c>
      <c r="E50" s="26">
        <v>111.36</v>
      </c>
      <c r="F50" s="13">
        <v>26.5</v>
      </c>
      <c r="G50" s="32"/>
    </row>
    <row r="51" spans="1:7">
      <c r="A51" s="2" t="s">
        <v>24</v>
      </c>
      <c r="B51" s="5">
        <v>399</v>
      </c>
      <c r="C51" s="6">
        <v>9.8000000000000007</v>
      </c>
      <c r="D51" s="15">
        <f t="shared" si="3"/>
        <v>284.20000000000005</v>
      </c>
      <c r="E51" s="26">
        <v>243.60000000000002</v>
      </c>
      <c r="F51" s="13">
        <v>26.5</v>
      </c>
      <c r="G51" s="32"/>
    </row>
    <row r="52" spans="1:7">
      <c r="A52" s="3" t="s">
        <v>116</v>
      </c>
      <c r="B52" s="7">
        <v>160</v>
      </c>
      <c r="C52" s="6">
        <v>4.0999999999999996</v>
      </c>
      <c r="D52" s="15">
        <f t="shared" si="3"/>
        <v>118.89999999999999</v>
      </c>
      <c r="E52" s="26">
        <v>101.96</v>
      </c>
      <c r="F52" s="13">
        <v>26.5</v>
      </c>
      <c r="G52" s="32"/>
    </row>
    <row r="53" spans="1:7">
      <c r="A53" s="2" t="s">
        <v>15</v>
      </c>
      <c r="B53" s="5">
        <v>125</v>
      </c>
      <c r="C53" s="6">
        <v>3.5</v>
      </c>
      <c r="D53" s="15">
        <f t="shared" si="3"/>
        <v>101.5</v>
      </c>
      <c r="E53" s="26">
        <v>87</v>
      </c>
      <c r="F53" s="13">
        <v>26.5</v>
      </c>
      <c r="G53" s="32"/>
    </row>
    <row r="54" spans="1:7">
      <c r="A54" s="2" t="s">
        <v>14</v>
      </c>
      <c r="B54" s="5">
        <v>150</v>
      </c>
      <c r="C54" s="6">
        <v>3.92</v>
      </c>
      <c r="D54" s="15">
        <f t="shared" si="3"/>
        <v>113.67999999999999</v>
      </c>
      <c r="E54" s="26">
        <v>97.44</v>
      </c>
      <c r="F54" s="13">
        <v>26.5</v>
      </c>
      <c r="G54" s="32"/>
    </row>
    <row r="55" spans="1:7">
      <c r="A55" s="10" t="s">
        <v>22</v>
      </c>
      <c r="B55" s="8">
        <v>90</v>
      </c>
      <c r="C55" s="6">
        <v>2.2000000000000002</v>
      </c>
      <c r="D55" s="15">
        <f t="shared" si="3"/>
        <v>63.800000000000004</v>
      </c>
      <c r="E55" s="26">
        <v>54.64</v>
      </c>
      <c r="F55" s="13">
        <v>26.5</v>
      </c>
      <c r="G55" s="32"/>
    </row>
    <row r="56" spans="1:7">
      <c r="A56" s="3" t="s">
        <v>114</v>
      </c>
      <c r="B56" s="15">
        <v>60</v>
      </c>
      <c r="C56" s="6">
        <v>1.1200000000000001</v>
      </c>
      <c r="D56" s="15">
        <f t="shared" si="3"/>
        <v>32.480000000000004</v>
      </c>
      <c r="E56" s="26">
        <v>27.84</v>
      </c>
      <c r="F56" s="13"/>
      <c r="G56" s="32"/>
    </row>
    <row r="57" spans="1:7">
      <c r="A57" s="10" t="s">
        <v>21</v>
      </c>
      <c r="B57" s="8">
        <v>50</v>
      </c>
      <c r="C57" s="6">
        <v>1.1599999999999999</v>
      </c>
      <c r="D57" s="15">
        <f t="shared" si="3"/>
        <v>33.64</v>
      </c>
      <c r="E57" s="26">
        <v>28.883999999999997</v>
      </c>
      <c r="F57" s="13">
        <v>26.5</v>
      </c>
      <c r="G57" s="32"/>
    </row>
    <row r="58" spans="1:7">
      <c r="A58" s="10" t="s">
        <v>20</v>
      </c>
      <c r="B58" s="8">
        <v>170</v>
      </c>
      <c r="C58" s="6">
        <v>3.98</v>
      </c>
      <c r="D58" s="15">
        <f t="shared" si="3"/>
        <v>115.42</v>
      </c>
      <c r="E58" s="26">
        <v>98.831999999999994</v>
      </c>
      <c r="F58" s="13">
        <v>26.5</v>
      </c>
      <c r="G58" s="32"/>
    </row>
    <row r="59" spans="1:7">
      <c r="A59" s="3" t="s">
        <v>26</v>
      </c>
      <c r="B59" s="15">
        <v>60</v>
      </c>
      <c r="C59" s="6">
        <v>1.1200000000000001</v>
      </c>
      <c r="D59" s="15">
        <f t="shared" si="3"/>
        <v>32.480000000000004</v>
      </c>
      <c r="E59" s="26">
        <v>27.84</v>
      </c>
      <c r="F59" s="13">
        <v>26.5</v>
      </c>
      <c r="G59" s="32"/>
    </row>
    <row r="60" spans="1:7">
      <c r="A60" s="3" t="s">
        <v>25</v>
      </c>
      <c r="B60" s="15">
        <v>80</v>
      </c>
      <c r="C60" s="6">
        <v>1.17</v>
      </c>
      <c r="D60" s="15">
        <f t="shared" si="3"/>
        <v>33.93</v>
      </c>
      <c r="E60" s="26">
        <v>31.32</v>
      </c>
      <c r="F60" s="13">
        <v>26.5</v>
      </c>
      <c r="G60" s="32"/>
    </row>
    <row r="61" spans="1:7">
      <c r="A61" s="2" t="s">
        <v>17</v>
      </c>
      <c r="B61" s="5">
        <v>400</v>
      </c>
      <c r="C61" s="6">
        <v>12.6</v>
      </c>
      <c r="D61" s="15">
        <f t="shared" si="3"/>
        <v>365.4</v>
      </c>
      <c r="E61" s="26">
        <v>313.2</v>
      </c>
      <c r="F61" s="13">
        <v>26.5</v>
      </c>
      <c r="G61" s="32"/>
    </row>
    <row r="62" spans="1:7">
      <c r="A62" s="2" t="s">
        <v>16</v>
      </c>
      <c r="B62" s="5">
        <v>200</v>
      </c>
      <c r="C62" s="6">
        <v>5.6</v>
      </c>
      <c r="D62" s="15">
        <f t="shared" si="3"/>
        <v>162.39999999999998</v>
      </c>
      <c r="E62" s="26">
        <v>139.19999999999999</v>
      </c>
      <c r="F62" s="13">
        <v>26.5</v>
      </c>
      <c r="G62" s="32"/>
    </row>
    <row r="63" spans="1:7">
      <c r="A63" s="10" t="s">
        <v>115</v>
      </c>
      <c r="B63" s="8">
        <v>60</v>
      </c>
      <c r="C63" s="6">
        <v>1.26</v>
      </c>
      <c r="D63" s="15">
        <f t="shared" si="3"/>
        <v>36.54</v>
      </c>
      <c r="E63" s="26">
        <v>31.32</v>
      </c>
      <c r="F63" s="13">
        <v>26.5</v>
      </c>
      <c r="G63" s="32"/>
    </row>
    <row r="64" spans="1:7">
      <c r="A64" s="10" t="s">
        <v>125</v>
      </c>
      <c r="B64" s="8">
        <v>50</v>
      </c>
      <c r="C64" s="6">
        <v>1.1599999999999999</v>
      </c>
      <c r="D64" s="15">
        <f t="shared" si="3"/>
        <v>33.64</v>
      </c>
      <c r="E64" s="26">
        <v>28.883999999999997</v>
      </c>
      <c r="F64" s="13"/>
      <c r="G64" s="32"/>
    </row>
    <row r="65" spans="1:10" s="17" customFormat="1">
      <c r="A65" s="10" t="s">
        <v>94</v>
      </c>
      <c r="B65" s="7">
        <v>80</v>
      </c>
      <c r="C65" s="6">
        <v>1.74</v>
      </c>
      <c r="D65" s="15">
        <f t="shared" si="3"/>
        <v>50.46</v>
      </c>
      <c r="E65" s="26">
        <v>43.152000000000001</v>
      </c>
      <c r="F65" s="13">
        <v>26.5</v>
      </c>
      <c r="G65" s="32"/>
      <c r="H65" s="18"/>
      <c r="I65" s="19"/>
      <c r="J65" s="18"/>
    </row>
    <row r="66" spans="1:10">
      <c r="A66" s="10" t="s">
        <v>95</v>
      </c>
      <c r="B66" s="7">
        <v>160</v>
      </c>
      <c r="C66" s="6">
        <v>3.92</v>
      </c>
      <c r="D66" s="15">
        <f t="shared" si="3"/>
        <v>113.67999999999999</v>
      </c>
      <c r="E66" s="26">
        <v>97.44</v>
      </c>
      <c r="F66" s="13">
        <v>26.5</v>
      </c>
      <c r="G66" s="32"/>
    </row>
    <row r="67" spans="1:10">
      <c r="A67" s="2" t="s">
        <v>91</v>
      </c>
      <c r="B67" s="5">
        <v>75</v>
      </c>
      <c r="C67" s="6">
        <v>1.4</v>
      </c>
      <c r="D67" s="15">
        <f t="shared" si="3"/>
        <v>40.599999999999994</v>
      </c>
      <c r="E67" s="26">
        <v>27.84</v>
      </c>
      <c r="F67" s="13">
        <v>26.5</v>
      </c>
      <c r="G67" s="32"/>
    </row>
    <row r="68" spans="1:10">
      <c r="A68" s="2" t="s">
        <v>104</v>
      </c>
      <c r="B68" s="5">
        <v>35</v>
      </c>
      <c r="C68" s="6">
        <v>0.43</v>
      </c>
      <c r="D68" s="15">
        <f t="shared" si="3"/>
        <v>12.47</v>
      </c>
      <c r="E68" s="26">
        <v>10.788</v>
      </c>
      <c r="F68" s="13">
        <v>26.5</v>
      </c>
      <c r="G68" s="32"/>
    </row>
    <row r="69" spans="1:10">
      <c r="A69" s="2" t="s">
        <v>105</v>
      </c>
      <c r="B69" s="5">
        <v>100</v>
      </c>
      <c r="C69" s="6">
        <v>2.11</v>
      </c>
      <c r="D69" s="15">
        <v>34.51</v>
      </c>
      <c r="E69" s="26">
        <v>29.580000000000002</v>
      </c>
      <c r="F69" s="13">
        <v>26.5</v>
      </c>
      <c r="G69" s="32"/>
    </row>
    <row r="70" spans="1:10">
      <c r="A70" s="3" t="s">
        <v>19</v>
      </c>
      <c r="B70" s="7">
        <v>100</v>
      </c>
      <c r="C70" s="6">
        <v>0.5</v>
      </c>
      <c r="D70" s="15">
        <v>61.31</v>
      </c>
      <c r="E70" s="26">
        <v>52.547999999999995</v>
      </c>
      <c r="F70" s="13">
        <v>26.5</v>
      </c>
      <c r="G70" s="32"/>
    </row>
    <row r="71" spans="1:10">
      <c r="A71" s="2" t="s">
        <v>49</v>
      </c>
      <c r="B71" s="7">
        <v>75</v>
      </c>
      <c r="C71" s="6">
        <v>2.5</v>
      </c>
      <c r="D71" s="15">
        <f t="shared" ref="D71:D77" si="4">C71*29</f>
        <v>72.5</v>
      </c>
      <c r="E71" s="26">
        <v>72.5</v>
      </c>
      <c r="F71" s="13">
        <v>26.5</v>
      </c>
      <c r="G71" s="32"/>
    </row>
    <row r="72" spans="1:10">
      <c r="A72" s="10" t="s">
        <v>50</v>
      </c>
      <c r="B72" s="7">
        <v>25</v>
      </c>
      <c r="C72" s="6">
        <v>0.8</v>
      </c>
      <c r="D72" s="15">
        <f t="shared" si="4"/>
        <v>23.200000000000003</v>
      </c>
      <c r="E72" s="26">
        <v>23.2</v>
      </c>
      <c r="F72" s="13">
        <v>26.5</v>
      </c>
      <c r="G72" s="32"/>
    </row>
    <row r="73" spans="1:10">
      <c r="A73" s="2" t="s">
        <v>51</v>
      </c>
      <c r="B73" s="7">
        <v>70</v>
      </c>
      <c r="C73" s="6">
        <v>2.2999999999999998</v>
      </c>
      <c r="D73" s="15">
        <f t="shared" si="4"/>
        <v>66.699999999999989</v>
      </c>
      <c r="E73" s="26">
        <v>66.7</v>
      </c>
      <c r="F73" s="13">
        <v>26.5</v>
      </c>
      <c r="G73" s="32"/>
    </row>
    <row r="74" spans="1:10">
      <c r="A74" s="2" t="s">
        <v>8</v>
      </c>
      <c r="B74" s="5">
        <v>25</v>
      </c>
      <c r="C74" s="6">
        <v>0.59</v>
      </c>
      <c r="D74" s="15">
        <f t="shared" si="4"/>
        <v>17.11</v>
      </c>
      <c r="E74" s="26">
        <v>14.616</v>
      </c>
      <c r="F74" s="13">
        <v>26.5</v>
      </c>
      <c r="G74" s="32"/>
    </row>
    <row r="75" spans="1:10">
      <c r="A75" s="2" t="s">
        <v>9</v>
      </c>
      <c r="B75" s="5">
        <v>25</v>
      </c>
      <c r="C75" s="6">
        <v>0.59</v>
      </c>
      <c r="D75" s="15">
        <f t="shared" si="4"/>
        <v>17.11</v>
      </c>
      <c r="E75" s="26">
        <v>14.616</v>
      </c>
      <c r="F75" s="13">
        <v>26.5</v>
      </c>
      <c r="G75" s="32"/>
    </row>
    <row r="76" spans="1:10">
      <c r="A76" s="2" t="s">
        <v>10</v>
      </c>
      <c r="B76" s="5">
        <v>25</v>
      </c>
      <c r="C76" s="6">
        <v>0.59</v>
      </c>
      <c r="D76" s="15">
        <f t="shared" si="4"/>
        <v>17.11</v>
      </c>
      <c r="E76" s="26">
        <v>14.616</v>
      </c>
      <c r="F76" s="13">
        <v>26.5</v>
      </c>
      <c r="G76" s="32"/>
    </row>
    <row r="77" spans="1:10">
      <c r="A77" s="2" t="s">
        <v>54</v>
      </c>
      <c r="B77" s="5">
        <v>160</v>
      </c>
      <c r="C77" s="6">
        <v>4.2</v>
      </c>
      <c r="D77" s="15">
        <f t="shared" si="4"/>
        <v>121.80000000000001</v>
      </c>
      <c r="E77" s="26">
        <v>104.39999999999999</v>
      </c>
      <c r="F77" s="13">
        <v>26.5</v>
      </c>
      <c r="G77" s="32"/>
    </row>
    <row r="78" spans="1:10">
      <c r="A78" s="2" t="s">
        <v>27</v>
      </c>
      <c r="B78" s="15">
        <v>300</v>
      </c>
      <c r="C78" s="6">
        <v>5.98</v>
      </c>
      <c r="D78" s="15">
        <v>229.39</v>
      </c>
      <c r="E78" s="26">
        <v>196.62</v>
      </c>
      <c r="F78" s="13">
        <v>26.5</v>
      </c>
      <c r="G78" s="32"/>
    </row>
    <row r="79" spans="1:10">
      <c r="A79" s="2" t="s">
        <v>52</v>
      </c>
      <c r="B79" s="15">
        <v>125</v>
      </c>
      <c r="C79" s="6">
        <v>3.38</v>
      </c>
      <c r="D79" s="15">
        <f t="shared" ref="D79:D86" si="5">C79*29</f>
        <v>98.02</v>
      </c>
      <c r="E79" s="26">
        <v>90.48</v>
      </c>
      <c r="F79" s="13">
        <v>26.5</v>
      </c>
      <c r="G79" s="32"/>
    </row>
    <row r="80" spans="1:10">
      <c r="A80" s="2" t="s">
        <v>53</v>
      </c>
      <c r="B80" s="15">
        <v>160</v>
      </c>
      <c r="C80" s="6">
        <v>4.42</v>
      </c>
      <c r="D80" s="15">
        <f t="shared" si="5"/>
        <v>128.18</v>
      </c>
      <c r="E80" s="26">
        <v>118.32000000000001</v>
      </c>
      <c r="F80" s="13">
        <v>26.5</v>
      </c>
      <c r="G80" s="32"/>
    </row>
    <row r="81" spans="1:7">
      <c r="A81" s="2" t="s">
        <v>28</v>
      </c>
      <c r="B81" s="15">
        <v>250</v>
      </c>
      <c r="C81" s="6">
        <v>6.24</v>
      </c>
      <c r="D81" s="15">
        <f t="shared" si="5"/>
        <v>180.96</v>
      </c>
      <c r="E81" s="26">
        <v>167.04</v>
      </c>
      <c r="F81" s="13">
        <v>26.5</v>
      </c>
      <c r="G81" s="32"/>
    </row>
    <row r="82" spans="1:7">
      <c r="A82" s="2" t="s">
        <v>29</v>
      </c>
      <c r="B82" s="15">
        <v>400</v>
      </c>
      <c r="C82" s="6">
        <v>11.7</v>
      </c>
      <c r="D82" s="15">
        <f t="shared" si="5"/>
        <v>339.29999999999995</v>
      </c>
      <c r="E82" s="26">
        <v>313.2</v>
      </c>
      <c r="F82" s="13">
        <v>26.5</v>
      </c>
      <c r="G82" s="32"/>
    </row>
    <row r="83" spans="1:7">
      <c r="A83" s="2" t="s">
        <v>55</v>
      </c>
      <c r="B83" s="5">
        <v>170</v>
      </c>
      <c r="C83" s="6">
        <v>4.4800000000000004</v>
      </c>
      <c r="D83" s="15">
        <f t="shared" si="5"/>
        <v>129.92000000000002</v>
      </c>
      <c r="E83" s="26">
        <v>111.36</v>
      </c>
      <c r="F83" s="13">
        <v>26.5</v>
      </c>
      <c r="G83" s="32"/>
    </row>
    <row r="84" spans="1:7">
      <c r="A84" s="2" t="s">
        <v>30</v>
      </c>
      <c r="B84" s="5">
        <v>250</v>
      </c>
      <c r="C84" s="6">
        <v>6.51</v>
      </c>
      <c r="D84" s="15">
        <f t="shared" si="5"/>
        <v>188.79</v>
      </c>
      <c r="E84" s="26">
        <v>161.82</v>
      </c>
      <c r="F84" s="13">
        <v>26.5</v>
      </c>
      <c r="G84" s="32"/>
    </row>
    <row r="85" spans="1:7">
      <c r="A85" s="2" t="s">
        <v>31</v>
      </c>
      <c r="B85" s="5">
        <v>350</v>
      </c>
      <c r="C85" s="6">
        <v>9.24</v>
      </c>
      <c r="D85" s="15">
        <f t="shared" si="5"/>
        <v>267.95999999999998</v>
      </c>
      <c r="E85" s="26">
        <v>229.67999999999998</v>
      </c>
      <c r="F85" s="13">
        <v>26.5</v>
      </c>
      <c r="G85" s="32"/>
    </row>
    <row r="86" spans="1:7">
      <c r="A86" s="3" t="s">
        <v>126</v>
      </c>
      <c r="B86" s="7">
        <v>160</v>
      </c>
      <c r="C86" s="6">
        <v>4.17</v>
      </c>
      <c r="D86" s="15">
        <v>137.11000000000001</v>
      </c>
      <c r="E86" s="26">
        <v>120.93</v>
      </c>
      <c r="F86" s="13">
        <v>26.5</v>
      </c>
      <c r="G86" s="32"/>
    </row>
    <row r="87" spans="1:7">
      <c r="A87" s="3" t="s">
        <v>117</v>
      </c>
      <c r="B87" s="7">
        <v>200</v>
      </c>
      <c r="C87" s="6">
        <v>4.17</v>
      </c>
      <c r="D87" s="15">
        <v>159.96</v>
      </c>
      <c r="E87" s="26">
        <v>104.05200000000001</v>
      </c>
      <c r="F87" s="13"/>
      <c r="G87" s="32"/>
    </row>
    <row r="88" spans="1:7">
      <c r="A88" s="10" t="s">
        <v>120</v>
      </c>
      <c r="B88" s="7">
        <v>750</v>
      </c>
      <c r="C88" s="6">
        <v>18.899999999999999</v>
      </c>
      <c r="D88" s="15">
        <f t="shared" ref="D88:D102" si="6">C88*29</f>
        <v>548.09999999999991</v>
      </c>
      <c r="E88" s="26">
        <v>469.79999999999995</v>
      </c>
      <c r="G88" s="32"/>
    </row>
    <row r="89" spans="1:7">
      <c r="A89" s="4" t="s">
        <v>56</v>
      </c>
      <c r="B89" s="7">
        <v>200</v>
      </c>
      <c r="C89" s="6">
        <v>4.8</v>
      </c>
      <c r="D89" s="15">
        <f t="shared" si="6"/>
        <v>139.19999999999999</v>
      </c>
      <c r="E89" s="26">
        <v>104.74799999999999</v>
      </c>
      <c r="F89" s="13">
        <v>26.5</v>
      </c>
      <c r="G89" s="32"/>
    </row>
    <row r="90" spans="1:7">
      <c r="A90" s="3" t="s">
        <v>32</v>
      </c>
      <c r="B90" s="7">
        <v>260</v>
      </c>
      <c r="C90" s="6">
        <f>4*1.4</f>
        <v>5.6</v>
      </c>
      <c r="D90" s="15">
        <f t="shared" si="6"/>
        <v>162.39999999999998</v>
      </c>
      <c r="E90" s="26">
        <v>116.57999999999998</v>
      </c>
      <c r="F90" s="13">
        <v>26.5</v>
      </c>
      <c r="G90" s="32"/>
    </row>
    <row r="91" spans="1:7">
      <c r="A91" s="3" t="s">
        <v>99</v>
      </c>
      <c r="B91" s="7">
        <v>150</v>
      </c>
      <c r="C91" s="6">
        <v>4.1900000000000004</v>
      </c>
      <c r="D91" s="15">
        <f t="shared" si="6"/>
        <v>121.51</v>
      </c>
      <c r="E91" s="26">
        <v>104.05200000000001</v>
      </c>
      <c r="F91" s="13">
        <v>26.5</v>
      </c>
      <c r="G91" s="32"/>
    </row>
    <row r="92" spans="1:7">
      <c r="A92" s="3" t="s">
        <v>106</v>
      </c>
      <c r="B92" s="7">
        <v>220</v>
      </c>
      <c r="C92" s="6">
        <v>5.31</v>
      </c>
      <c r="D92" s="15">
        <f t="shared" si="6"/>
        <v>153.98999999999998</v>
      </c>
      <c r="E92" s="26">
        <v>131.892</v>
      </c>
      <c r="F92" s="13">
        <v>26.5</v>
      </c>
      <c r="G92" s="32"/>
    </row>
    <row r="93" spans="1:7">
      <c r="A93" s="3" t="s">
        <v>33</v>
      </c>
      <c r="B93" s="7">
        <v>260</v>
      </c>
      <c r="C93" s="6">
        <v>6.05</v>
      </c>
      <c r="D93" s="15">
        <f t="shared" si="6"/>
        <v>175.45</v>
      </c>
      <c r="E93" s="26">
        <v>150.33600000000001</v>
      </c>
      <c r="F93" s="13">
        <v>26.5</v>
      </c>
      <c r="G93" s="32"/>
    </row>
    <row r="94" spans="1:7">
      <c r="A94" s="3" t="s">
        <v>34</v>
      </c>
      <c r="B94" s="7">
        <v>449</v>
      </c>
      <c r="C94" s="6">
        <f>8.72*1.4</f>
        <v>12.208</v>
      </c>
      <c r="D94" s="15">
        <f t="shared" si="6"/>
        <v>354.03199999999998</v>
      </c>
      <c r="E94" s="26">
        <v>303.45600000000002</v>
      </c>
      <c r="F94" s="13">
        <v>26.5</v>
      </c>
      <c r="G94" s="32"/>
    </row>
    <row r="95" spans="1:7">
      <c r="A95" s="3" t="s">
        <v>35</v>
      </c>
      <c r="B95" s="7">
        <v>180</v>
      </c>
      <c r="C95" s="6">
        <v>4.07</v>
      </c>
      <c r="D95" s="15">
        <f t="shared" si="6"/>
        <v>118.03</v>
      </c>
      <c r="E95" s="26">
        <v>110.31599999999999</v>
      </c>
      <c r="F95" s="13">
        <v>26.5</v>
      </c>
      <c r="G95" s="32"/>
    </row>
    <row r="96" spans="1:7">
      <c r="A96" s="3" t="s">
        <v>57</v>
      </c>
      <c r="B96" s="7">
        <v>200</v>
      </c>
      <c r="C96" s="6">
        <v>4.6900000000000004</v>
      </c>
      <c r="D96" s="15">
        <f t="shared" si="6"/>
        <v>136.01000000000002</v>
      </c>
      <c r="E96" s="26">
        <v>111.36</v>
      </c>
      <c r="F96" s="13">
        <v>26.5</v>
      </c>
      <c r="G96" s="32"/>
    </row>
    <row r="97" spans="1:7">
      <c r="A97" s="3" t="s">
        <v>36</v>
      </c>
      <c r="B97" s="7">
        <v>240</v>
      </c>
      <c r="C97" s="6">
        <v>5.4</v>
      </c>
      <c r="D97" s="15">
        <f t="shared" si="6"/>
        <v>156.60000000000002</v>
      </c>
      <c r="E97" s="26">
        <v>137.11199999999999</v>
      </c>
      <c r="F97" s="13">
        <v>26.5</v>
      </c>
      <c r="G97" s="32"/>
    </row>
    <row r="98" spans="1:7">
      <c r="A98" s="3" t="s">
        <v>58</v>
      </c>
      <c r="B98" s="7">
        <v>220</v>
      </c>
      <c r="C98" s="6">
        <v>5.17</v>
      </c>
      <c r="D98" s="15">
        <f t="shared" si="6"/>
        <v>149.93</v>
      </c>
      <c r="E98" s="26">
        <v>144.42000000000002</v>
      </c>
      <c r="G98" s="32"/>
    </row>
    <row r="99" spans="1:7">
      <c r="A99" s="3" t="s">
        <v>37</v>
      </c>
      <c r="B99" s="7">
        <v>260</v>
      </c>
      <c r="C99" s="6">
        <v>6.13</v>
      </c>
      <c r="D99" s="15">
        <f t="shared" si="6"/>
        <v>177.77</v>
      </c>
      <c r="E99" s="26">
        <v>155.904</v>
      </c>
      <c r="G99" s="32"/>
    </row>
    <row r="100" spans="1:7">
      <c r="A100" s="3" t="s">
        <v>59</v>
      </c>
      <c r="B100" s="7">
        <v>200</v>
      </c>
      <c r="C100" s="6">
        <v>4.9800000000000004</v>
      </c>
      <c r="D100" s="15">
        <f t="shared" si="6"/>
        <v>144.42000000000002</v>
      </c>
      <c r="E100" s="26">
        <v>111.36</v>
      </c>
      <c r="G100" s="32"/>
    </row>
    <row r="101" spans="1:7">
      <c r="A101" s="3" t="s">
        <v>38</v>
      </c>
      <c r="B101" s="7">
        <v>240</v>
      </c>
      <c r="C101" s="6">
        <v>5.66</v>
      </c>
      <c r="D101" s="15">
        <f t="shared" si="6"/>
        <v>164.14000000000001</v>
      </c>
      <c r="E101" s="26">
        <v>137.11199999999999</v>
      </c>
      <c r="G101" s="32"/>
    </row>
    <row r="102" spans="1:7">
      <c r="A102" s="4" t="s">
        <v>60</v>
      </c>
      <c r="B102" s="7">
        <v>220</v>
      </c>
      <c r="C102" s="6">
        <v>5.97</v>
      </c>
      <c r="D102" s="15">
        <f t="shared" si="6"/>
        <v>173.13</v>
      </c>
      <c r="E102" s="26">
        <v>148.94</v>
      </c>
      <c r="G102" s="32"/>
    </row>
    <row r="103" spans="1:7">
      <c r="A103" s="4" t="s">
        <v>39</v>
      </c>
      <c r="B103" s="7">
        <v>260</v>
      </c>
      <c r="C103" s="6">
        <v>5.99</v>
      </c>
      <c r="D103" s="15">
        <v>186.35</v>
      </c>
      <c r="E103" s="26">
        <v>159.72999999999999</v>
      </c>
      <c r="G103" s="32"/>
    </row>
    <row r="104" spans="1:7">
      <c r="A104" s="10" t="s">
        <v>96</v>
      </c>
      <c r="B104" s="7">
        <v>230</v>
      </c>
      <c r="C104" s="6">
        <v>5.77</v>
      </c>
      <c r="D104" s="15">
        <f t="shared" ref="D104:D121" si="7">C104*29</f>
        <v>167.32999999999998</v>
      </c>
      <c r="E104" s="26">
        <v>143.376</v>
      </c>
      <c r="G104" s="32"/>
    </row>
    <row r="105" spans="1:7">
      <c r="A105" s="4" t="s">
        <v>40</v>
      </c>
      <c r="B105" s="7">
        <v>200</v>
      </c>
      <c r="C105" s="6">
        <v>4.87</v>
      </c>
      <c r="D105" s="15">
        <v>159.29</v>
      </c>
      <c r="E105" s="26">
        <v>141.22999999999999</v>
      </c>
      <c r="G105" s="32"/>
    </row>
    <row r="106" spans="1:7">
      <c r="A106" s="3" t="s">
        <v>41</v>
      </c>
      <c r="B106" s="7">
        <v>280</v>
      </c>
      <c r="C106" s="6">
        <v>6.72</v>
      </c>
      <c r="D106" s="15">
        <f t="shared" si="7"/>
        <v>194.88</v>
      </c>
      <c r="E106" s="26">
        <v>134.328</v>
      </c>
      <c r="G106" s="32"/>
    </row>
    <row r="107" spans="1:7">
      <c r="A107" s="3" t="s">
        <v>61</v>
      </c>
      <c r="B107" s="7">
        <v>180</v>
      </c>
      <c r="C107" s="6">
        <v>4.13</v>
      </c>
      <c r="D107" s="15">
        <f t="shared" si="7"/>
        <v>119.77</v>
      </c>
      <c r="E107" s="26">
        <v>102.66</v>
      </c>
      <c r="G107" s="32"/>
    </row>
    <row r="108" spans="1:7">
      <c r="A108" s="3" t="s">
        <v>42</v>
      </c>
      <c r="B108" s="7">
        <v>240</v>
      </c>
      <c r="C108" s="6">
        <v>6.47</v>
      </c>
      <c r="D108" s="15">
        <f t="shared" si="7"/>
        <v>187.63</v>
      </c>
      <c r="E108" s="26">
        <v>160.77599999999998</v>
      </c>
      <c r="G108" s="32"/>
    </row>
    <row r="109" spans="1:7">
      <c r="A109" s="3" t="s">
        <v>62</v>
      </c>
      <c r="B109" s="7">
        <v>180</v>
      </c>
      <c r="C109" s="6">
        <v>3.85</v>
      </c>
      <c r="D109" s="15">
        <v>146.16</v>
      </c>
      <c r="E109" s="26">
        <v>111.65</v>
      </c>
      <c r="G109" s="32"/>
    </row>
    <row r="110" spans="1:7">
      <c r="A110" s="3" t="s">
        <v>43</v>
      </c>
      <c r="B110" s="7">
        <v>240</v>
      </c>
      <c r="C110" s="6">
        <v>6.36</v>
      </c>
      <c r="D110" s="15">
        <f t="shared" si="7"/>
        <v>184.44</v>
      </c>
      <c r="E110" s="26">
        <v>160.07999999999998</v>
      </c>
      <c r="G110" s="32"/>
    </row>
    <row r="111" spans="1:7">
      <c r="A111" s="10" t="s">
        <v>122</v>
      </c>
      <c r="B111" s="7">
        <v>320</v>
      </c>
      <c r="C111" s="6">
        <v>7.93</v>
      </c>
      <c r="D111" s="15">
        <f t="shared" si="7"/>
        <v>229.97</v>
      </c>
      <c r="E111" s="26">
        <v>196.96799999999999</v>
      </c>
      <c r="G111" s="32"/>
    </row>
    <row r="112" spans="1:7">
      <c r="A112" s="10" t="s">
        <v>123</v>
      </c>
      <c r="B112" s="7">
        <v>300</v>
      </c>
      <c r="C112" s="6">
        <v>7.74</v>
      </c>
      <c r="D112" s="15">
        <f t="shared" si="7"/>
        <v>224.46</v>
      </c>
      <c r="E112" s="26">
        <v>192.44400000000002</v>
      </c>
      <c r="G112" s="32"/>
    </row>
    <row r="113" spans="1:7">
      <c r="A113" s="10" t="s">
        <v>97</v>
      </c>
      <c r="B113" s="7">
        <v>180</v>
      </c>
      <c r="C113" s="6">
        <v>4.2</v>
      </c>
      <c r="D113" s="15">
        <f t="shared" si="7"/>
        <v>121.80000000000001</v>
      </c>
      <c r="E113" s="26">
        <v>104.05200000000001</v>
      </c>
      <c r="G113" s="32"/>
    </row>
    <row r="114" spans="1:7">
      <c r="A114" s="3" t="s">
        <v>44</v>
      </c>
      <c r="B114" s="7">
        <v>160</v>
      </c>
      <c r="C114" s="6">
        <v>4.07</v>
      </c>
      <c r="D114" s="15">
        <f t="shared" si="7"/>
        <v>118.03</v>
      </c>
      <c r="E114" s="26">
        <v>101.268</v>
      </c>
      <c r="G114" s="32"/>
    </row>
    <row r="115" spans="1:7">
      <c r="A115" s="3" t="s">
        <v>63</v>
      </c>
      <c r="B115" s="7">
        <v>180</v>
      </c>
      <c r="C115" s="6">
        <v>4.1399999999999997</v>
      </c>
      <c r="D115" s="15">
        <v>142.91</v>
      </c>
      <c r="E115" s="26">
        <v>122.49600000000001</v>
      </c>
      <c r="G115" s="32"/>
    </row>
    <row r="116" spans="1:7">
      <c r="A116" s="3" t="s">
        <v>45</v>
      </c>
      <c r="B116" s="7">
        <v>230</v>
      </c>
      <c r="C116" s="6">
        <v>5.31</v>
      </c>
      <c r="D116" s="15">
        <f t="shared" si="7"/>
        <v>153.98999999999998</v>
      </c>
      <c r="E116" s="26">
        <v>139.89599999999996</v>
      </c>
    </row>
    <row r="117" spans="1:7">
      <c r="A117" s="3" t="s">
        <v>46</v>
      </c>
      <c r="B117" s="7">
        <v>160</v>
      </c>
      <c r="C117" s="6">
        <v>4.03</v>
      </c>
      <c r="D117" s="15">
        <v>137.11000000000001</v>
      </c>
      <c r="E117" s="26">
        <v>120.93</v>
      </c>
    </row>
    <row r="118" spans="1:7">
      <c r="A118" s="10" t="s">
        <v>107</v>
      </c>
      <c r="B118" s="7">
        <v>200</v>
      </c>
      <c r="C118" s="6">
        <v>4.13</v>
      </c>
      <c r="D118" s="15">
        <f t="shared" si="7"/>
        <v>119.77</v>
      </c>
      <c r="E118" s="26">
        <v>102.66</v>
      </c>
    </row>
    <row r="119" spans="1:7">
      <c r="A119" s="10" t="s">
        <v>121</v>
      </c>
      <c r="B119" s="7">
        <v>260</v>
      </c>
      <c r="C119" s="6">
        <v>6.86</v>
      </c>
      <c r="D119" s="15">
        <f t="shared" si="7"/>
        <v>198.94</v>
      </c>
      <c r="E119" s="26">
        <v>159.732</v>
      </c>
    </row>
    <row r="120" spans="1:7">
      <c r="A120" s="3" t="s">
        <v>64</v>
      </c>
      <c r="B120" s="7">
        <v>200</v>
      </c>
      <c r="C120" s="6">
        <v>5.84</v>
      </c>
      <c r="D120" s="15">
        <f t="shared" si="7"/>
        <v>169.35999999999999</v>
      </c>
      <c r="E120" s="26">
        <v>145.11599999999999</v>
      </c>
    </row>
    <row r="121" spans="1:7">
      <c r="A121" s="3" t="s">
        <v>47</v>
      </c>
      <c r="B121" s="7">
        <v>260</v>
      </c>
      <c r="C121" s="6">
        <v>6.55</v>
      </c>
      <c r="D121" s="15">
        <f t="shared" si="7"/>
        <v>189.95</v>
      </c>
      <c r="E121" s="26">
        <v>162.86399999999998</v>
      </c>
    </row>
    <row r="122" spans="1:7">
      <c r="A122" s="3"/>
      <c r="B122" s="7"/>
      <c r="C122" s="6"/>
      <c r="D122" s="24"/>
      <c r="E122" s="6"/>
    </row>
    <row r="123" spans="1:7">
      <c r="A123" s="3"/>
      <c r="B123" s="7"/>
      <c r="C123" s="6"/>
      <c r="D123" s="24"/>
      <c r="E123" s="6"/>
    </row>
    <row r="124" spans="1:7">
      <c r="A124" s="3"/>
      <c r="B124" s="7"/>
      <c r="C124" s="6"/>
      <c r="D124" s="24"/>
      <c r="E124" s="6"/>
    </row>
    <row r="125" spans="1:7">
      <c r="A125" s="3"/>
      <c r="B125" s="7"/>
      <c r="C125" s="6"/>
      <c r="D125" s="24"/>
      <c r="E125" s="6"/>
    </row>
    <row r="126" spans="1:7">
      <c r="A126" s="3"/>
      <c r="B126" s="7"/>
      <c r="C126" s="6"/>
      <c r="D126" s="24"/>
      <c r="E126" s="6"/>
    </row>
    <row r="127" spans="1:7">
      <c r="A127" s="3"/>
      <c r="B127" s="7"/>
      <c r="C127" s="6"/>
      <c r="D127" s="24"/>
      <c r="E127" s="6"/>
    </row>
    <row r="128" spans="1:7">
      <c r="A128" s="3"/>
      <c r="B128" s="7"/>
      <c r="C128" s="6"/>
      <c r="D128" s="24"/>
      <c r="E128" s="6"/>
    </row>
    <row r="129" spans="1:5">
      <c r="A129" s="3"/>
      <c r="B129" s="7"/>
      <c r="C129" s="6"/>
      <c r="D129" s="24"/>
      <c r="E129" s="6"/>
    </row>
    <row r="130" spans="1:5">
      <c r="A130" s="3"/>
      <c r="B130" s="7"/>
      <c r="C130" s="6"/>
      <c r="D130" s="24"/>
      <c r="E130" s="6"/>
    </row>
    <row r="131" spans="1:5">
      <c r="A131" s="3"/>
      <c r="B131" s="7"/>
      <c r="C131" s="6"/>
      <c r="D131" s="24"/>
      <c r="E131" s="6"/>
    </row>
    <row r="132" spans="1:5">
      <c r="A132" s="3"/>
      <c r="B132" s="7"/>
      <c r="C132" s="6"/>
      <c r="D132" s="24"/>
    </row>
    <row r="133" spans="1:5">
      <c r="A133" s="3"/>
      <c r="B133" s="7"/>
      <c r="C133" s="6"/>
      <c r="D133" s="24"/>
    </row>
    <row r="134" spans="1:5">
      <c r="A134" s="3"/>
      <c r="B134" s="7"/>
      <c r="C134" s="6"/>
      <c r="D134" s="24"/>
    </row>
    <row r="135" spans="1:5">
      <c r="A135" s="3"/>
      <c r="B135" s="7"/>
      <c r="C135" s="6"/>
      <c r="D135" s="24"/>
    </row>
    <row r="136" spans="1:5">
      <c r="A136" s="3"/>
      <c r="B136" s="7"/>
      <c r="C136" s="6"/>
      <c r="D136" s="24"/>
    </row>
    <row r="137" spans="1:5">
      <c r="A137" s="3"/>
      <c r="B137" s="7"/>
      <c r="C137" s="6"/>
      <c r="D137" s="24"/>
    </row>
    <row r="138" spans="1:5">
      <c r="A138" s="3"/>
      <c r="B138" s="7"/>
      <c r="C138" s="6"/>
      <c r="D138" s="24"/>
    </row>
    <row r="139" spans="1:5">
      <c r="A139" s="3"/>
      <c r="B139" s="7"/>
      <c r="C139" s="6"/>
      <c r="D139" s="24"/>
    </row>
    <row r="140" spans="1:5">
      <c r="A140" s="3"/>
      <c r="B140" s="7"/>
      <c r="C140" s="6"/>
      <c r="D140" s="24"/>
    </row>
    <row r="141" spans="1:5">
      <c r="A141" s="3"/>
      <c r="B141" s="7"/>
      <c r="C141" s="6"/>
      <c r="D141" s="24"/>
    </row>
    <row r="142" spans="1:5">
      <c r="A142" s="3"/>
      <c r="B142" s="7"/>
      <c r="C142" s="6"/>
      <c r="D142" s="24"/>
    </row>
    <row r="143" spans="1:5">
      <c r="A143" s="3"/>
      <c r="B143" s="7"/>
      <c r="C143" s="6"/>
      <c r="D143" s="24"/>
    </row>
    <row r="144" spans="1:5">
      <c r="A144" s="3"/>
      <c r="B144" s="7"/>
      <c r="C144" s="6"/>
      <c r="D144" s="24"/>
    </row>
    <row r="145" spans="1:4">
      <c r="A145" s="3"/>
      <c r="B145" s="7"/>
      <c r="C145" s="6"/>
      <c r="D145" s="24"/>
    </row>
    <row r="146" spans="1:4">
      <c r="A146" s="3"/>
      <c r="B146" s="7"/>
      <c r="C146" s="6"/>
      <c r="D146" s="24"/>
    </row>
    <row r="147" spans="1:4">
      <c r="A147" s="3"/>
      <c r="B147" s="7"/>
      <c r="C147" s="6"/>
      <c r="D147" s="24"/>
    </row>
    <row r="148" spans="1:4">
      <c r="A148" s="3"/>
      <c r="B148" s="7"/>
      <c r="C148" s="6"/>
      <c r="D148" s="24"/>
    </row>
    <row r="149" spans="1:4">
      <c r="A149" s="3"/>
      <c r="B149" s="7"/>
      <c r="C149" s="6"/>
      <c r="D149" s="24"/>
    </row>
    <row r="150" spans="1:4">
      <c r="A150" s="3"/>
      <c r="B150" s="7"/>
      <c r="C150" s="6"/>
      <c r="D150" s="24"/>
    </row>
    <row r="151" spans="1:4">
      <c r="A151" s="23"/>
      <c r="B151" s="5"/>
      <c r="C151" s="5"/>
      <c r="D151" s="24"/>
    </row>
    <row r="152" spans="1:4">
      <c r="A152" s="23"/>
      <c r="B152" s="5"/>
      <c r="C152" s="5"/>
      <c r="D152" s="24"/>
    </row>
    <row r="153" spans="1:4">
      <c r="A153" s="23"/>
      <c r="B153" s="5"/>
      <c r="C153" s="5"/>
      <c r="D153" s="24"/>
    </row>
    <row r="154" spans="1:4">
      <c r="A154" s="23"/>
      <c r="B154" s="5"/>
      <c r="C154" s="5"/>
      <c r="D154" s="24"/>
    </row>
    <row r="155" spans="1:4">
      <c r="A155" s="23"/>
      <c r="B155" s="5"/>
      <c r="C155" s="5"/>
      <c r="D155" s="24"/>
    </row>
    <row r="156" spans="1:4">
      <c r="A156" s="23"/>
      <c r="B156" s="5"/>
      <c r="C156" s="5"/>
      <c r="D156" s="24"/>
    </row>
    <row r="157" spans="1:4">
      <c r="A157" s="23"/>
      <c r="B157" s="5"/>
      <c r="C157" s="5"/>
      <c r="D157" s="24"/>
    </row>
    <row r="158" spans="1:4">
      <c r="A158" s="23"/>
      <c r="B158" s="5"/>
      <c r="C158" s="5"/>
      <c r="D158" s="24"/>
    </row>
    <row r="159" spans="1:4">
      <c r="A159" s="23"/>
      <c r="B159" s="5"/>
      <c r="C159" s="5"/>
      <c r="D159" s="24"/>
    </row>
    <row r="160" spans="1:4">
      <c r="A160" s="23"/>
      <c r="B160" s="5"/>
      <c r="C160" s="5"/>
      <c r="D160" s="24"/>
    </row>
    <row r="161" spans="1:4">
      <c r="A161" s="23"/>
      <c r="B161" s="5"/>
      <c r="C161" s="5"/>
      <c r="D161" s="24"/>
    </row>
    <row r="162" spans="1:4">
      <c r="A162" s="23"/>
      <c r="B162" s="5"/>
      <c r="C162" s="5"/>
      <c r="D162" s="24"/>
    </row>
    <row r="163" spans="1:4">
      <c r="A163" s="23"/>
      <c r="B163" s="5"/>
      <c r="C163" s="5"/>
      <c r="D163" s="24"/>
    </row>
    <row r="164" spans="1:4">
      <c r="A164" s="23"/>
      <c r="B164" s="5"/>
      <c r="C164" s="5"/>
      <c r="D164" s="24"/>
    </row>
    <row r="165" spans="1:4">
      <c r="A165" s="23"/>
      <c r="B165" s="5"/>
      <c r="C165" s="5"/>
      <c r="D165" s="24"/>
    </row>
    <row r="166" spans="1:4">
      <c r="A166" s="23"/>
      <c r="B166" s="5"/>
      <c r="C166" s="5"/>
      <c r="D166" s="24"/>
    </row>
    <row r="167" spans="1:4">
      <c r="A167" s="23"/>
      <c r="B167" s="5"/>
      <c r="C167" s="5"/>
      <c r="D167" s="24"/>
    </row>
    <row r="168" spans="1:4">
      <c r="A168" s="23"/>
      <c r="B168" s="5"/>
      <c r="C168" s="5"/>
      <c r="D168" s="24"/>
    </row>
    <row r="169" spans="1:4">
      <c r="A169" s="23"/>
      <c r="B169" s="5"/>
      <c r="C169" s="5"/>
      <c r="D169" s="24"/>
    </row>
    <row r="170" spans="1:4">
      <c r="A170" s="23"/>
      <c r="B170" s="5"/>
      <c r="C170" s="5"/>
      <c r="D170" s="24"/>
    </row>
    <row r="171" spans="1:4">
      <c r="A171" s="23"/>
      <c r="B171" s="5"/>
      <c r="C171" s="5"/>
      <c r="D171" s="24"/>
    </row>
    <row r="172" spans="1:4">
      <c r="A172" s="23"/>
      <c r="B172" s="5"/>
      <c r="C172" s="5"/>
      <c r="D172" s="24"/>
    </row>
    <row r="173" spans="1:4">
      <c r="A173" s="23"/>
      <c r="B173" s="5"/>
      <c r="C173" s="5"/>
      <c r="D173" s="24"/>
    </row>
    <row r="174" spans="1:4">
      <c r="A174" s="23"/>
      <c r="B174" s="5"/>
      <c r="C174" s="5"/>
      <c r="D174" s="24"/>
    </row>
    <row r="175" spans="1:4">
      <c r="A175" s="23"/>
      <c r="B175" s="5"/>
      <c r="C175" s="5"/>
      <c r="D175" s="24"/>
    </row>
    <row r="176" spans="1:4">
      <c r="A176" s="3"/>
      <c r="B176" s="7"/>
      <c r="C176" s="6"/>
      <c r="D176" s="24"/>
    </row>
    <row r="177" spans="1:4">
      <c r="A177" s="3"/>
      <c r="B177" s="7"/>
      <c r="C177" s="6"/>
      <c r="D177" s="24"/>
    </row>
    <row r="178" spans="1:4">
      <c r="A178" s="3"/>
      <c r="B178" s="7"/>
      <c r="C178" s="6"/>
      <c r="D178" s="24"/>
    </row>
    <row r="179" spans="1:4">
      <c r="A179" s="3"/>
      <c r="B179" s="7"/>
      <c r="C179" s="6"/>
      <c r="D179" s="24"/>
    </row>
    <row r="180" spans="1:4">
      <c r="A180" s="3"/>
      <c r="B180" s="7"/>
      <c r="C180" s="6"/>
      <c r="D180" s="24"/>
    </row>
    <row r="181" spans="1:4">
      <c r="A181" s="3"/>
      <c r="B181" s="7"/>
      <c r="C181" s="6"/>
      <c r="D181" s="24"/>
    </row>
    <row r="182" spans="1:4">
      <c r="A182" s="3"/>
      <c r="B182" s="7"/>
      <c r="C182" s="6"/>
      <c r="D182" s="24"/>
    </row>
    <row r="183" spans="1:4">
      <c r="A183" s="3"/>
      <c r="B183" s="7"/>
      <c r="C183" s="6"/>
      <c r="D183" s="24"/>
    </row>
    <row r="184" spans="1:4">
      <c r="A184" s="3"/>
      <c r="B184" s="7"/>
      <c r="C184" s="6"/>
      <c r="D184" s="24"/>
    </row>
    <row r="185" spans="1:4">
      <c r="A185" s="3"/>
      <c r="B185" s="7"/>
      <c r="C185" s="6"/>
      <c r="D185" s="24"/>
    </row>
    <row r="186" spans="1:4">
      <c r="A186" s="3"/>
      <c r="B186" s="7"/>
      <c r="C186" s="6"/>
      <c r="D186" s="24"/>
    </row>
    <row r="187" spans="1:4">
      <c r="A187" s="3"/>
      <c r="B187" s="7"/>
      <c r="C187" s="6"/>
      <c r="D187" s="24"/>
    </row>
    <row r="188" spans="1:4">
      <c r="A188" s="3"/>
      <c r="B188" s="7"/>
      <c r="C188" s="6"/>
      <c r="D188" s="24"/>
    </row>
    <row r="189" spans="1:4">
      <c r="A189" s="3"/>
      <c r="B189" s="7"/>
      <c r="C189" s="6"/>
      <c r="D189" s="24"/>
    </row>
    <row r="190" spans="1:4">
      <c r="A190" s="3"/>
      <c r="B190" s="7"/>
      <c r="C190" s="6"/>
      <c r="D190" s="24"/>
    </row>
    <row r="191" spans="1:4">
      <c r="A191" s="3"/>
      <c r="B191" s="7"/>
      <c r="C191" s="6"/>
      <c r="D191" s="24"/>
    </row>
    <row r="192" spans="1:4">
      <c r="A192" s="3"/>
      <c r="B192" s="7"/>
      <c r="C192" s="6"/>
      <c r="D192" s="24"/>
    </row>
    <row r="193" spans="1:4">
      <c r="A193" s="3"/>
      <c r="B193" s="7"/>
      <c r="C193" s="6"/>
      <c r="D193" s="24"/>
    </row>
    <row r="194" spans="1:4">
      <c r="A194" s="3"/>
      <c r="B194" s="7"/>
      <c r="C194" s="6"/>
      <c r="D194" s="24"/>
    </row>
    <row r="195" spans="1:4">
      <c r="A195" s="3"/>
      <c r="B195" s="7"/>
      <c r="C195" s="6"/>
      <c r="D195" s="24"/>
    </row>
    <row r="196" spans="1:4">
      <c r="A196" s="3"/>
      <c r="B196" s="7"/>
      <c r="C196" s="6"/>
      <c r="D196" s="24"/>
    </row>
    <row r="197" spans="1:4">
      <c r="A197" s="3"/>
      <c r="B197" s="7"/>
      <c r="C197" s="6"/>
      <c r="D197" s="24"/>
    </row>
    <row r="198" spans="1:4">
      <c r="A198" s="3"/>
      <c r="B198" s="7"/>
      <c r="C198" s="6"/>
      <c r="D198" s="24"/>
    </row>
    <row r="199" spans="1:4">
      <c r="A199" s="3"/>
      <c r="B199" s="7"/>
      <c r="C199" s="6"/>
      <c r="D199" s="24"/>
    </row>
    <row r="200" spans="1:4">
      <c r="A200" s="3"/>
      <c r="B200" s="7"/>
      <c r="C200" s="6"/>
      <c r="D200" s="24"/>
    </row>
    <row r="201" spans="1:4">
      <c r="A201" s="3"/>
      <c r="B201" s="7"/>
      <c r="C201" s="6"/>
      <c r="D201" s="24"/>
    </row>
    <row r="202" spans="1:4">
      <c r="A202" s="3"/>
      <c r="B202" s="7"/>
      <c r="C202" s="6"/>
      <c r="D202" s="24"/>
    </row>
    <row r="203" spans="1:4">
      <c r="A203" s="3"/>
      <c r="B203" s="7"/>
      <c r="C203" s="6"/>
      <c r="D203" s="24"/>
    </row>
    <row r="204" spans="1:4">
      <c r="A204" s="3"/>
      <c r="B204" s="7"/>
      <c r="C204" s="6"/>
      <c r="D204" s="24"/>
    </row>
    <row r="205" spans="1:4">
      <c r="A205" s="3"/>
      <c r="B205" s="7"/>
      <c r="C205" s="6"/>
      <c r="D205" s="24"/>
    </row>
    <row r="206" spans="1:4">
      <c r="A206" s="3"/>
      <c r="B206" s="7"/>
      <c r="C206" s="6"/>
      <c r="D206" s="24"/>
    </row>
    <row r="207" spans="1:4">
      <c r="A207" s="3"/>
      <c r="B207" s="7"/>
      <c r="C207" s="6"/>
      <c r="D207" s="24"/>
    </row>
    <row r="208" spans="1:4">
      <c r="A208" s="3"/>
      <c r="B208" s="7"/>
      <c r="C208" s="6"/>
      <c r="D208" s="24"/>
    </row>
    <row r="209" spans="1:4">
      <c r="A209" s="3"/>
      <c r="B209" s="7"/>
      <c r="C209" s="6"/>
      <c r="D209" s="24"/>
    </row>
    <row r="210" spans="1:4">
      <c r="A210" s="3"/>
      <c r="B210" s="7"/>
      <c r="C210" s="6"/>
      <c r="D210" s="24"/>
    </row>
    <row r="211" spans="1:4">
      <c r="A211" s="3"/>
      <c r="B211" s="7"/>
      <c r="C211" s="6"/>
      <c r="D211" s="24"/>
    </row>
    <row r="212" spans="1:4">
      <c r="A212" s="3"/>
      <c r="B212" s="7"/>
      <c r="C212" s="6"/>
      <c r="D212" s="24"/>
    </row>
    <row r="213" spans="1:4">
      <c r="A213" s="3"/>
      <c r="B213" s="7"/>
      <c r="C213" s="6"/>
      <c r="D213" s="24"/>
    </row>
    <row r="214" spans="1:4">
      <c r="A214" s="3"/>
      <c r="B214" s="7"/>
      <c r="C214" s="6"/>
      <c r="D214" s="24"/>
    </row>
    <row r="215" spans="1:4">
      <c r="A215" s="3"/>
      <c r="B215" s="7"/>
      <c r="C215" s="6"/>
      <c r="D215" s="24"/>
    </row>
    <row r="216" spans="1:4">
      <c r="A216" s="3"/>
      <c r="B216" s="7"/>
      <c r="C216" s="6"/>
      <c r="D216" s="24"/>
    </row>
    <row r="217" spans="1:4">
      <c r="A217" s="3"/>
      <c r="B217" s="7"/>
      <c r="C217" s="6"/>
      <c r="D217" s="24"/>
    </row>
    <row r="218" spans="1:4">
      <c r="A218" s="3"/>
      <c r="B218" s="7"/>
      <c r="C218" s="6"/>
      <c r="D218" s="24"/>
    </row>
  </sheetData>
  <sortState ref="A2:H218">
    <sortCondition ref="A1"/>
  </sortState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Опт-розница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2018-03-20T22:08:38Z</dcterms:modified>
</cp:coreProperties>
</file>