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785" windowHeight="10830" activeTab="0"/>
  </bookViews>
  <sheets>
    <sheet name="Гривна - Tаблица 1 - Tаблица 1" sheetId="1" r:id="rId1"/>
    <sheet name="Евро - Tаблица 1 - Tаблица 1" sheetId="2" r:id="rId2"/>
  </sheets>
  <definedNames>
    <definedName name="_xlnm.Print_Titles" localSheetId="0">'Гривна - Tаблица 1 - Tаблица 1'!$10:$11</definedName>
    <definedName name="_xlnm.Print_Area" localSheetId="0">'Гривна - Tаблица 1 - Tаблица 1'!$A$1:$F$93</definedName>
  </definedNames>
  <calcPr fullCalcOnLoad="1"/>
</workbook>
</file>

<file path=xl/sharedStrings.xml><?xml version="1.0" encoding="utf-8"?>
<sst xmlns="http://schemas.openxmlformats.org/spreadsheetml/2006/main" count="310" uniqueCount="108">
  <si>
    <t>Конек/карниз Ruflex Супер KATRILLI лишайник</t>
  </si>
  <si>
    <t>Конек/карниз Ruflex Супер KATRILLI вереск</t>
  </si>
  <si>
    <t>Конек/карниз Ruflex Супер Рокки серый</t>
  </si>
  <si>
    <t>Конек/карниз Ruflex Супер Рокки дюна</t>
  </si>
  <si>
    <t>Конек/карниз Ruflex Супер Рокки медный</t>
  </si>
  <si>
    <t>Конек/карниз Ruflex Супер Рокки синий</t>
  </si>
  <si>
    <t>Конек/карниз Ruflex Супер Рокки золотой</t>
  </si>
  <si>
    <t>Конек/карниз Ruflex Супер Рокки терракота</t>
  </si>
  <si>
    <t>Конек/карниз Ruflex Супер Джази серый</t>
  </si>
  <si>
    <t>Ендова Ruflex Super красный</t>
  </si>
  <si>
    <t>рул.</t>
  </si>
  <si>
    <t>Ендова Ruflex Super зеленый</t>
  </si>
  <si>
    <t>Ендова Ruflex Super коричневый</t>
  </si>
  <si>
    <t>Ендова Ruflex Super серый</t>
  </si>
  <si>
    <t>Ендова Ruflex Super черный</t>
  </si>
  <si>
    <t>Ендова Ruflex Super медный</t>
  </si>
  <si>
    <t>Ендова Ruflex Super синий</t>
  </si>
  <si>
    <t>Ендова Ruflex Super дюна</t>
  </si>
  <si>
    <t>Ендова Ruflex Super терракота</t>
  </si>
  <si>
    <t>Ендова Ruflex Super иней</t>
  </si>
  <si>
    <t>Ендова Ruflex Super лишайник</t>
  </si>
  <si>
    <t>Ендова Ruflex Super вереск</t>
  </si>
  <si>
    <t>Ендова Ruflex Super золотой</t>
  </si>
  <si>
    <t>Подкладочный ковер RUFLEX U-EL 60/2200 (15м), с самоклеющимся слоем</t>
  </si>
  <si>
    <t>Мастики, клеи, праймеры</t>
  </si>
  <si>
    <t>Клей RUFLEX К-36,10л</t>
  </si>
  <si>
    <t>шт.</t>
  </si>
  <si>
    <t>Клей RUFLEX К-36, 3л</t>
  </si>
  <si>
    <t>Клей RUFLEX К-36, 0,3л</t>
  </si>
  <si>
    <t>расчетный курс евро/грн</t>
  </si>
  <si>
    <t>Розничная цена, евро</t>
  </si>
  <si>
    <t>№ п./п.</t>
  </si>
  <si>
    <t>Артикул</t>
  </si>
  <si>
    <t>Наименование товара</t>
  </si>
  <si>
    <t>Ед. изм.</t>
  </si>
  <si>
    <t>Розничная цена, грн.</t>
  </si>
  <si>
    <t>Мягкая кровля RUFLEX SUPER KL</t>
  </si>
  <si>
    <t>RUFLEX SUPER KL Черный</t>
  </si>
  <si>
    <t>м.кв.</t>
  </si>
  <si>
    <t>RUFLEX SUPER KL Серый</t>
  </si>
  <si>
    <t>RUFLEX SUPER KL Красный</t>
  </si>
  <si>
    <t>RUFLEX SUPER KL Зеленый</t>
  </si>
  <si>
    <t>RUFLEX SUPER KL Коричневый</t>
  </si>
  <si>
    <t>Мягкая кровля RUFLEX SUPER Jazzy</t>
  </si>
  <si>
    <t>RUFLEX SUPER Jazzy Красный</t>
  </si>
  <si>
    <t>RUFLEX SUPER Jazzy Зеленый</t>
  </si>
  <si>
    <t>RUFLEX SUPER Jazzy Коричневый</t>
  </si>
  <si>
    <t>RUFLEX SUPER Jazzy Медный</t>
  </si>
  <si>
    <t>RUFLEX SUPER Jazzy Серый</t>
  </si>
  <si>
    <t>Мягкая кровля RUFLEX SUPER Katrilli</t>
  </si>
  <si>
    <t>RUFLEX SUPER Katrilli Осенний-красный</t>
  </si>
  <si>
    <t>RUFLEX SUPER Katrilli Зелень моховая</t>
  </si>
  <si>
    <t>RUFLEX SUPER Katrilli Серый</t>
  </si>
  <si>
    <t>RUFLEX SUPER Katrilli Кора дерева</t>
  </si>
  <si>
    <t>RUFLEX SUPER Katrilli Синий</t>
  </si>
  <si>
    <t>RUFLEX SUPER Katrilli Вереск</t>
  </si>
  <si>
    <t>RUFLEX SUPER Katrilli Иней</t>
  </si>
  <si>
    <t>RUFLEX SUPER Katrilli Лишайник</t>
  </si>
  <si>
    <t>RUFLEX SUPER Katrilli Дюна</t>
  </si>
  <si>
    <t>RUFLEX SUPER Katrilli Золотой песок</t>
  </si>
  <si>
    <t>Мягкая кровля RUFLEX SUPER Rocky</t>
  </si>
  <si>
    <t>RUFLEX SUPER Rocky Гранит</t>
  </si>
  <si>
    <t>RUFLEX SUPER Rocky Тайга</t>
  </si>
  <si>
    <t>RUFLEX SUPER Rocky Балтика</t>
  </si>
  <si>
    <t>RUFLEX SUPER Rocky Спелый каштан</t>
  </si>
  <si>
    <t>RUFLEX SUPER Rocky Терракота</t>
  </si>
  <si>
    <t>RUFLEX SUPER Rocky Медный отлив</t>
  </si>
  <si>
    <t>RUFLEX SUPER Rocky Золотой песок</t>
  </si>
  <si>
    <t>RUFLEX SUPER Rocky Дюна</t>
  </si>
  <si>
    <t>RUFLEX SUPER Rocky Голубая лагуна</t>
  </si>
  <si>
    <t>RUFLEX SUPER Rocky Черный</t>
  </si>
  <si>
    <t>Мягкая кровля RUFLEX SUPER Foxy</t>
  </si>
  <si>
    <t>RUFLEX SUPER Foxy Темно-серый</t>
  </si>
  <si>
    <t>RUFLEX SUPER Foxy светло-серый</t>
  </si>
  <si>
    <t>RUFLEX SUPER Foxy Красный</t>
  </si>
  <si>
    <t>RUFLEX SUPER Foxy Зеленый</t>
  </si>
  <si>
    <t>RUFLEX SUPER Foxy Коричневый</t>
  </si>
  <si>
    <t>Кровельные комплектующие Ruflex Супер</t>
  </si>
  <si>
    <t>Конек/карниз Ruflex Супер КЛ красный</t>
  </si>
  <si>
    <t>уп.</t>
  </si>
  <si>
    <t>Конек/карниз Ruflex Супер КЛ зеленый</t>
  </si>
  <si>
    <t>Конек/карниз Ruflex Супер КЛ коричневый</t>
  </si>
  <si>
    <t>Конек/карниз Ruflex Супер КЛ серый</t>
  </si>
  <si>
    <t xml:space="preserve">Конек/карниз Ruflex Супер КЛ черный </t>
  </si>
  <si>
    <t>Конек/карниз Ruflex Супер KATRILLI красный</t>
  </si>
  <si>
    <t>Конек/карниз Ruflex Супер KATRILLI зеленый</t>
  </si>
  <si>
    <t>Конек/карниз Ruflex Супер KATRILLI коричневый</t>
  </si>
  <si>
    <t>Конек/карниз Ruflex Супер KATRILLI иней</t>
  </si>
  <si>
    <t>250 и более м</t>
  </si>
  <si>
    <t>до 249 м</t>
  </si>
  <si>
    <t xml:space="preserve"> Розничный прайс-лист</t>
  </si>
  <si>
    <t>Подкладочный ковер RUFLEX K-EL 60/2200 (15м)</t>
  </si>
  <si>
    <t>RUFLEX SUPER Jazzy Красный                                     в наличии г. Харьков</t>
  </si>
  <si>
    <t>RUFLEX SUPER Jazzy Коричневый                               в наличии г. Харьков</t>
  </si>
  <si>
    <t>RUFLEX SUPER Jazzy Медный                                      в наличии г. Харьков</t>
  </si>
  <si>
    <t>RUFLEX SUPER Katrilli Осенний-красный                    в наличии г. Харьков</t>
  </si>
  <si>
    <t>RUFLEX SUPER Katrilli Зелень моховая                        в наличии г. Харьков</t>
  </si>
  <si>
    <t>RUFLEX SUPER Katrilli Кора дерева                              в наличии г. Харьков</t>
  </si>
  <si>
    <t>RUFLEX SUPER Rocky Гранит                                       в наличии г. Харьков</t>
  </si>
  <si>
    <t>RUFLEX SUPER Rocky Тайга                                         в наличии г. Харьков</t>
  </si>
  <si>
    <t>RUFLEX SUPER Rocky Балтика                                      в наличии г. Харьков</t>
  </si>
  <si>
    <t>RUFLEX SUPER Rocky Спелый каштан                          в наличии г. Харьков</t>
  </si>
  <si>
    <t>RUFLEX SUPER Rocky Терракота                                 в наличии г. Харьков</t>
  </si>
  <si>
    <t xml:space="preserve">RUFLEX SUPER Rocky Медный отлив                           в наличии г. Харьков </t>
  </si>
  <si>
    <t>RUFLEX SUPER Rocky Голубая лагуна                         в наличии г. Харьков</t>
  </si>
  <si>
    <t>RUFLEX SUPER Rocky Дюна                                         в наличии г. Харьков</t>
  </si>
  <si>
    <t xml:space="preserve">Ендова Ruflex Super                                                      </t>
  </si>
  <si>
    <t xml:space="preserve">Конек/карниз Ruflex Супер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</si>
</sst>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0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Helvetica Neue"/>
      <family val="0"/>
    </font>
    <font>
      <sz val="10"/>
      <color indexed="9"/>
      <name val="Lucida Grande"/>
      <family val="0"/>
    </font>
    <font>
      <b/>
      <sz val="10"/>
      <color indexed="9"/>
      <name val="Lucida Grande"/>
      <family val="0"/>
    </font>
    <font>
      <b/>
      <sz val="8"/>
      <color indexed="12"/>
      <name val="Times New Roman"/>
      <family val="0"/>
    </font>
    <font>
      <b/>
      <sz val="8"/>
      <color indexed="9"/>
      <name val="Times New Roman"/>
      <family val="0"/>
    </font>
    <font>
      <sz val="8"/>
      <color indexed="9"/>
      <name val="Times New Roman"/>
      <family val="0"/>
    </font>
    <font>
      <sz val="8"/>
      <name val="Verdana"/>
      <family val="0"/>
    </font>
    <font>
      <sz val="7"/>
      <color indexed="9"/>
      <name val="Times New Roman"/>
      <family val="0"/>
    </font>
    <font>
      <sz val="8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20"/>
      <color indexed="8"/>
      <name val="Times New Roman"/>
      <family val="0"/>
    </font>
    <font>
      <sz val="12"/>
      <color indexed="8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/>
      <right/>
      <top style="medium"/>
      <bottom style="medium"/>
    </border>
    <border>
      <left/>
      <right/>
      <top style="medium">
        <color indexed="9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>
        <color indexed="9"/>
      </left>
      <right/>
      <top style="medium">
        <color indexed="9"/>
      </top>
      <bottom/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 style="medium"/>
      <top>
        <color indexed="63"/>
      </top>
      <bottom style="medium"/>
    </border>
    <border>
      <left style="thin"/>
      <right style="thin">
        <color indexed="11"/>
      </right>
      <top style="thin"/>
      <bottom style="thin"/>
    </border>
    <border>
      <left style="thin">
        <color indexed="11"/>
      </left>
      <right>
        <color indexed="63"/>
      </right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6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Alignment="1">
      <alignment vertical="top"/>
    </xf>
    <xf numFmtId="0" fontId="3" fillId="2" borderId="8" xfId="0" applyNumberFormat="1" applyFont="1" applyFill="1" applyBorder="1" applyAlignment="1">
      <alignment/>
    </xf>
    <xf numFmtId="0" fontId="4" fillId="2" borderId="8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0" fontId="3" fillId="2" borderId="10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 horizontal="center"/>
    </xf>
    <xf numFmtId="0" fontId="6" fillId="6" borderId="12" xfId="0" applyNumberFormat="1" applyFont="1" applyFill="1" applyBorder="1" applyAlignment="1">
      <alignment horizontal="center"/>
    </xf>
    <xf numFmtId="0" fontId="6" fillId="6" borderId="13" xfId="0" applyNumberFormat="1" applyFont="1" applyFill="1" applyBorder="1" applyAlignment="1">
      <alignment horizontal="center"/>
    </xf>
    <xf numFmtId="0" fontId="6" fillId="6" borderId="13" xfId="0" applyNumberFormat="1" applyFont="1" applyFill="1" applyBorder="1" applyAlignment="1">
      <alignment/>
    </xf>
    <xf numFmtId="0" fontId="7" fillId="2" borderId="11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/>
    </xf>
    <xf numFmtId="0" fontId="7" fillId="6" borderId="13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0" fontId="3" fillId="2" borderId="15" xfId="0" applyNumberFormat="1" applyFont="1" applyFill="1" applyBorder="1" applyAlignment="1">
      <alignment/>
    </xf>
    <xf numFmtId="0" fontId="3" fillId="2" borderId="16" xfId="0" applyNumberFormat="1" applyFont="1" applyFill="1" applyBorder="1" applyAlignment="1">
      <alignment/>
    </xf>
    <xf numFmtId="0" fontId="7" fillId="2" borderId="17" xfId="0" applyNumberFormat="1" applyFont="1" applyFill="1" applyBorder="1" applyAlignment="1">
      <alignment horizontal="center"/>
    </xf>
    <xf numFmtId="0" fontId="6" fillId="6" borderId="18" xfId="0" applyNumberFormat="1" applyFont="1" applyFill="1" applyBorder="1" applyAlignment="1">
      <alignment horizontal="center"/>
    </xf>
    <xf numFmtId="0" fontId="6" fillId="6" borderId="19" xfId="0" applyNumberFormat="1" applyFont="1" applyFill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6" fillId="6" borderId="21" xfId="0" applyNumberFormat="1" applyFont="1" applyFill="1" applyBorder="1" applyAlignment="1">
      <alignment horizontal="center"/>
    </xf>
    <xf numFmtId="0" fontId="6" fillId="6" borderId="0" xfId="0" applyNumberFormat="1" applyFont="1" applyFill="1" applyBorder="1" applyAlignment="1">
      <alignment horizontal="center"/>
    </xf>
    <xf numFmtId="0" fontId="6" fillId="6" borderId="0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0" fontId="7" fillId="6" borderId="1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2" fontId="6" fillId="6" borderId="0" xfId="0" applyNumberFormat="1" applyFont="1" applyFill="1" applyBorder="1" applyAlignment="1">
      <alignment horizontal="center"/>
    </xf>
    <xf numFmtId="2" fontId="6" fillId="6" borderId="24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2" fontId="7" fillId="6" borderId="24" xfId="0" applyNumberFormat="1" applyFont="1" applyFill="1" applyBorder="1" applyAlignment="1">
      <alignment horizontal="center"/>
    </xf>
    <xf numFmtId="2" fontId="10" fillId="0" borderId="23" xfId="0" applyNumberFormat="1" applyFont="1" applyBorder="1" applyAlignment="1">
      <alignment horizontal="center" vertical="top"/>
    </xf>
    <xf numFmtId="2" fontId="7" fillId="6" borderId="27" xfId="0" applyNumberFormat="1" applyFont="1" applyFill="1" applyBorder="1" applyAlignment="1">
      <alignment horizontal="center"/>
    </xf>
    <xf numFmtId="2" fontId="7" fillId="6" borderId="28" xfId="0" applyNumberFormat="1" applyFont="1" applyFill="1" applyBorder="1" applyAlignment="1">
      <alignment horizontal="center"/>
    </xf>
    <xf numFmtId="2" fontId="10" fillId="0" borderId="22" xfId="0" applyNumberFormat="1" applyFont="1" applyBorder="1" applyAlignment="1">
      <alignment horizontal="center" vertical="top"/>
    </xf>
    <xf numFmtId="2" fontId="10" fillId="0" borderId="27" xfId="0" applyNumberFormat="1" applyFont="1" applyBorder="1" applyAlignment="1">
      <alignment horizontal="center" vertical="top"/>
    </xf>
    <xf numFmtId="2" fontId="10" fillId="0" borderId="25" xfId="0" applyNumberFormat="1" applyFont="1" applyBorder="1" applyAlignment="1">
      <alignment horizontal="center" vertical="top"/>
    </xf>
    <xf numFmtId="2" fontId="10" fillId="0" borderId="29" xfId="0" applyNumberFormat="1" applyFont="1" applyBorder="1" applyAlignment="1">
      <alignment horizontal="center" vertical="top"/>
    </xf>
    <xf numFmtId="0" fontId="7" fillId="2" borderId="30" xfId="0" applyNumberFormat="1" applyFont="1" applyFill="1" applyBorder="1" applyAlignment="1">
      <alignment horizontal="center"/>
    </xf>
    <xf numFmtId="0" fontId="7" fillId="2" borderId="31" xfId="0" applyNumberFormat="1" applyFont="1" applyFill="1" applyBorder="1" applyAlignment="1">
      <alignment/>
    </xf>
    <xf numFmtId="0" fontId="7" fillId="2" borderId="32" xfId="0" applyNumberFormat="1" applyFont="1" applyFill="1" applyBorder="1" applyAlignment="1">
      <alignment horizontal="center"/>
    </xf>
    <xf numFmtId="0" fontId="7" fillId="2" borderId="3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vertical="top"/>
    </xf>
    <xf numFmtId="0" fontId="10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2" fontId="10" fillId="0" borderId="34" xfId="0" applyNumberFormat="1" applyFont="1" applyBorder="1" applyAlignment="1">
      <alignment horizontal="center" vertical="top"/>
    </xf>
    <xf numFmtId="2" fontId="10" fillId="0" borderId="33" xfId="0" applyNumberFormat="1" applyFont="1" applyBorder="1" applyAlignment="1">
      <alignment horizontal="center" vertical="top"/>
    </xf>
    <xf numFmtId="0" fontId="3" fillId="2" borderId="35" xfId="0" applyNumberFormat="1" applyFont="1" applyFill="1" applyBorder="1" applyAlignment="1">
      <alignment/>
    </xf>
    <xf numFmtId="0" fontId="3" fillId="2" borderId="36" xfId="0" applyNumberFormat="1" applyFont="1" applyFill="1" applyBorder="1" applyAlignment="1">
      <alignment/>
    </xf>
    <xf numFmtId="0" fontId="6" fillId="2" borderId="37" xfId="0" applyNumberFormat="1" applyFont="1" applyFill="1" applyBorder="1" applyAlignment="1">
      <alignment horizontal="center"/>
    </xf>
    <xf numFmtId="0" fontId="6" fillId="6" borderId="38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/>
    </xf>
    <xf numFmtId="2" fontId="10" fillId="0" borderId="39" xfId="0" applyNumberFormat="1" applyFont="1" applyBorder="1" applyAlignment="1">
      <alignment horizontal="center" vertical="top"/>
    </xf>
    <xf numFmtId="2" fontId="10" fillId="0" borderId="40" xfId="0" applyNumberFormat="1" applyFont="1" applyBorder="1" applyAlignment="1">
      <alignment horizontal="center" vertical="top"/>
    </xf>
    <xf numFmtId="2" fontId="10" fillId="0" borderId="41" xfId="0" applyNumberFormat="1" applyFont="1" applyBorder="1" applyAlignment="1">
      <alignment horizontal="center" vertical="top"/>
    </xf>
    <xf numFmtId="2" fontId="10" fillId="0" borderId="42" xfId="0" applyNumberFormat="1" applyFont="1" applyBorder="1" applyAlignment="1">
      <alignment horizontal="center" vertical="top"/>
    </xf>
    <xf numFmtId="2" fontId="10" fillId="0" borderId="43" xfId="0" applyNumberFormat="1" applyFont="1" applyBorder="1" applyAlignment="1">
      <alignment horizontal="center" vertical="top"/>
    </xf>
    <xf numFmtId="0" fontId="6" fillId="6" borderId="18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/>
    </xf>
    <xf numFmtId="0" fontId="7" fillId="2" borderId="30" xfId="0" applyNumberFormat="1" applyFont="1" applyFill="1" applyBorder="1" applyAlignment="1">
      <alignment/>
    </xf>
    <xf numFmtId="0" fontId="7" fillId="2" borderId="39" xfId="0" applyNumberFormat="1" applyFont="1" applyFill="1" applyBorder="1" applyAlignment="1">
      <alignment horizontal="center"/>
    </xf>
    <xf numFmtId="0" fontId="7" fillId="2" borderId="44" xfId="0" applyNumberFormat="1" applyFont="1" applyFill="1" applyBorder="1" applyAlignment="1">
      <alignment horizontal="center"/>
    </xf>
    <xf numFmtId="0" fontId="7" fillId="2" borderId="39" xfId="0" applyNumberFormat="1" applyFont="1" applyFill="1" applyBorder="1" applyAlignment="1">
      <alignment/>
    </xf>
    <xf numFmtId="0" fontId="7" fillId="2" borderId="12" xfId="0" applyNumberFormat="1" applyFont="1" applyFill="1" applyBorder="1" applyAlignment="1">
      <alignment/>
    </xf>
    <xf numFmtId="0" fontId="6" fillId="2" borderId="19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left"/>
    </xf>
    <xf numFmtId="0" fontId="6" fillId="2" borderId="45" xfId="0" applyNumberFormat="1" applyFont="1" applyFill="1" applyBorder="1" applyAlignment="1">
      <alignment horizontal="center"/>
    </xf>
    <xf numFmtId="0" fontId="6" fillId="2" borderId="46" xfId="0" applyNumberFormat="1" applyFont="1" applyFill="1" applyBorder="1" applyAlignment="1">
      <alignment horizontal="center"/>
    </xf>
    <xf numFmtId="0" fontId="6" fillId="2" borderId="47" xfId="0" applyNumberFormat="1" applyFont="1" applyFill="1" applyBorder="1" applyAlignment="1">
      <alignment horizontal="center" wrapText="1"/>
    </xf>
    <xf numFmtId="0" fontId="6" fillId="2" borderId="48" xfId="0" applyNumberFormat="1" applyFont="1" applyFill="1" applyBorder="1" applyAlignment="1">
      <alignment horizontal="center" wrapText="1"/>
    </xf>
    <xf numFmtId="0" fontId="6" fillId="2" borderId="17" xfId="0" applyNumberFormat="1" applyFont="1" applyFill="1" applyBorder="1" applyAlignment="1">
      <alignment horizontal="center" wrapText="1"/>
    </xf>
    <xf numFmtId="0" fontId="6" fillId="2" borderId="37" xfId="0" applyNumberFormat="1" applyFont="1" applyFill="1" applyBorder="1" applyAlignment="1">
      <alignment horizontal="center" wrapText="1"/>
    </xf>
    <xf numFmtId="0" fontId="6" fillId="2" borderId="49" xfId="0" applyNumberFormat="1" applyFont="1" applyFill="1" applyBorder="1" applyAlignment="1">
      <alignment horizontal="center" wrapText="1"/>
    </xf>
    <xf numFmtId="0" fontId="6" fillId="2" borderId="50" xfId="0" applyNumberFormat="1" applyFont="1" applyFill="1" applyBorder="1" applyAlignment="1">
      <alignment horizontal="center"/>
    </xf>
    <xf numFmtId="0" fontId="6" fillId="2" borderId="51" xfId="0" applyNumberFormat="1" applyFont="1" applyFill="1" applyBorder="1" applyAlignment="1">
      <alignment horizontal="center"/>
    </xf>
    <xf numFmtId="0" fontId="5" fillId="2" borderId="52" xfId="0" applyNumberFormat="1" applyFont="1" applyFill="1" applyBorder="1" applyAlignment="1">
      <alignment horizontal="center"/>
    </xf>
    <xf numFmtId="0" fontId="5" fillId="2" borderId="53" xfId="0" applyNumberFormat="1" applyFont="1" applyFill="1" applyBorder="1" applyAlignment="1">
      <alignment horizontal="center"/>
    </xf>
    <xf numFmtId="0" fontId="5" fillId="2" borderId="5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C0C0C0"/>
      <rgbColor rgb="00000099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5</xdr:row>
      <xdr:rowOff>85725</xdr:rowOff>
    </xdr:from>
    <xdr:to>
      <xdr:col>5</xdr:col>
      <xdr:colOff>333375</xdr:colOff>
      <xdr:row>7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6181725" y="1085850"/>
          <a:ext cx="1295400" cy="333375"/>
          <a:chOff x="0" y="0"/>
          <a:chExt cx="1839" cy="41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1839" cy="4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 Neue"/>
                <a:ea typeface="Helvetica Neue"/>
                <a:cs typeface="Helvetica Neue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819" cy="413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</xdr:pic>
    </xdr:grp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1343025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114425"/>
          <a:ext cx="1343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3238500</xdr:colOff>
      <xdr:row>0</xdr:row>
      <xdr:rowOff>38100</xdr:rowOff>
    </xdr:from>
    <xdr:to>
      <xdr:col>5</xdr:col>
      <xdr:colOff>819150</xdr:colOff>
      <xdr:row>5</xdr:row>
      <xdr:rowOff>28575</xdr:rowOff>
    </xdr:to>
    <xdr:sp>
      <xdr:nvSpPr>
        <xdr:cNvPr id="5" name="Text Box 52"/>
        <xdr:cNvSpPr txBox="1">
          <a:spLocks noChangeArrowheads="1"/>
        </xdr:cNvSpPr>
      </xdr:nvSpPr>
      <xdr:spPr>
        <a:xfrm>
          <a:off x="4419600" y="38100"/>
          <a:ext cx="3543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ЧП "ПрофМет"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
"21" травня 2012 р.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3"/>
  <sheetViews>
    <sheetView showGridLines="0" tabSelected="1" view="pageBreakPreview" zoomScaleNormal="150" zoomScaleSheetLayoutView="100" zoomScalePageLayoutView="0" workbookViewId="0" topLeftCell="A1">
      <selection activeCell="C87" sqref="C87"/>
    </sheetView>
  </sheetViews>
  <sheetFormatPr defaultColWidth="10.3984375" defaultRowHeight="19.5" customHeight="1"/>
  <cols>
    <col min="1" max="1" width="4" style="1" customWidth="1"/>
    <col min="2" max="2" width="8.3984375" style="1" customWidth="1"/>
    <col min="3" max="3" width="47.19921875" style="1" customWidth="1"/>
    <col min="4" max="4" width="6" style="1" customWidth="1"/>
    <col min="5" max="6" width="9.3984375" style="1" customWidth="1"/>
    <col min="7" max="16384" width="10.3984375" style="1" customWidth="1"/>
  </cols>
  <sheetData>
    <row r="5" ht="0.75" customHeight="1"/>
    <row r="6" spans="1:6" ht="14.25">
      <c r="A6" s="18"/>
      <c r="B6" s="18"/>
      <c r="C6" s="18"/>
      <c r="D6" s="18"/>
      <c r="E6" s="18"/>
      <c r="F6" s="18"/>
    </row>
    <row r="7" spans="1:6" ht="14.25">
      <c r="A7" s="2"/>
      <c r="B7" s="2"/>
      <c r="C7" s="2"/>
      <c r="D7" s="2"/>
      <c r="E7" s="2"/>
      <c r="F7" s="2"/>
    </row>
    <row r="8" spans="1:6" ht="14.25" customHeight="1">
      <c r="A8" s="2"/>
      <c r="B8" s="2"/>
      <c r="C8" s="3"/>
      <c r="D8" s="2"/>
      <c r="E8" s="2"/>
      <c r="F8" s="64"/>
    </row>
    <row r="9" spans="1:6" ht="13.5" customHeight="1" thickBot="1">
      <c r="A9" s="4"/>
      <c r="B9" s="4"/>
      <c r="C9" s="5" t="s">
        <v>90</v>
      </c>
      <c r="D9" s="6"/>
      <c r="E9" s="65"/>
      <c r="F9" s="82"/>
    </row>
    <row r="10" spans="1:6" ht="13.5" customHeight="1">
      <c r="A10" s="86" t="s">
        <v>31</v>
      </c>
      <c r="B10" s="88" t="s">
        <v>32</v>
      </c>
      <c r="C10" s="86" t="s">
        <v>33</v>
      </c>
      <c r="D10" s="90" t="s">
        <v>34</v>
      </c>
      <c r="E10" s="84" t="s">
        <v>35</v>
      </c>
      <c r="F10" s="85"/>
    </row>
    <row r="11" spans="1:6" ht="24" customHeight="1" thickBot="1">
      <c r="A11" s="87"/>
      <c r="B11" s="89"/>
      <c r="C11" s="87"/>
      <c r="D11" s="87"/>
      <c r="E11" s="66" t="str">
        <f>'Евро - Tаблица 1 - Tаблица 1'!E4</f>
        <v>до 249 м</v>
      </c>
      <c r="F11" s="81" t="str">
        <f>'Евро - Tаблица 1 - Tаблица 1'!F4</f>
        <v>250 и более м</v>
      </c>
    </row>
    <row r="12" spans="1:6" ht="13.5" customHeight="1" hidden="1" thickBot="1">
      <c r="A12" s="9"/>
      <c r="B12" s="10"/>
      <c r="C12" s="11" t="s">
        <v>36</v>
      </c>
      <c r="D12" s="10"/>
      <c r="E12" s="31"/>
      <c r="F12" s="31"/>
    </row>
    <row r="13" spans="1:6" ht="13.5" customHeight="1" hidden="1" thickBot="1">
      <c r="A13" s="12">
        <v>1</v>
      </c>
      <c r="B13" s="12">
        <v>10105</v>
      </c>
      <c r="C13" s="13" t="s">
        <v>37</v>
      </c>
      <c r="D13" s="30" t="s">
        <v>38</v>
      </c>
      <c r="E13" s="47">
        <f>10.75*'Евро - Tаблица 1 - Tаблица 1'!E6</f>
        <v>103.9525</v>
      </c>
      <c r="F13" s="61">
        <f>10.75*'Евро - Tаблица 1 - Tаблица 1'!F6</f>
        <v>101.91000000000001</v>
      </c>
    </row>
    <row r="14" spans="1:6" ht="13.5" customHeight="1" hidden="1" thickBot="1">
      <c r="A14" s="12">
        <v>2</v>
      </c>
      <c r="B14" s="12">
        <v>10104</v>
      </c>
      <c r="C14" s="13" t="s">
        <v>39</v>
      </c>
      <c r="D14" s="30" t="s">
        <v>38</v>
      </c>
      <c r="E14" s="47">
        <f>10.75*'Евро - Tаблица 1 - Tаблица 1'!E7</f>
        <v>107.5</v>
      </c>
      <c r="F14" s="61">
        <f>10.75*'Евро - Tаблица 1 - Tаблица 1'!F7</f>
        <v>105.35000000000001</v>
      </c>
    </row>
    <row r="15" spans="1:6" ht="13.5" customHeight="1" hidden="1" thickBot="1">
      <c r="A15" s="12">
        <v>3</v>
      </c>
      <c r="B15" s="12">
        <v>10101</v>
      </c>
      <c r="C15" s="13" t="s">
        <v>40</v>
      </c>
      <c r="D15" s="30" t="s">
        <v>38</v>
      </c>
      <c r="E15" s="48">
        <f>10.75*'Евро - Tаблица 1 - Tаблица 1'!E8</f>
        <v>111.2625</v>
      </c>
      <c r="F15" s="62">
        <f>10.75*'Евро - Tаблица 1 - Tаблица 1'!F8</f>
        <v>109.00500000000001</v>
      </c>
    </row>
    <row r="16" spans="1:6" ht="13.5" customHeight="1" hidden="1" thickBot="1">
      <c r="A16" s="12">
        <v>4</v>
      </c>
      <c r="B16" s="12">
        <v>10102</v>
      </c>
      <c r="C16" s="13" t="s">
        <v>41</v>
      </c>
      <c r="D16" s="30" t="s">
        <v>38</v>
      </c>
      <c r="E16" s="47">
        <f>10.75*'Евро - Tаблица 1 - Tаблица 1'!E9</f>
        <v>111.2625</v>
      </c>
      <c r="F16" s="63">
        <f>10.75*'Евро - Tаблица 1 - Tаблица 1'!F9</f>
        <v>109.00500000000001</v>
      </c>
    </row>
    <row r="17" spans="1:6" ht="13.5" customHeight="1" hidden="1" thickBot="1">
      <c r="A17" s="12">
        <v>5</v>
      </c>
      <c r="B17" s="12">
        <v>10103</v>
      </c>
      <c r="C17" s="13" t="s">
        <v>42</v>
      </c>
      <c r="D17" s="30" t="s">
        <v>38</v>
      </c>
      <c r="E17" s="49">
        <f>10.75*'Евро - Tаблица 1 - Tаблица 1'!E10</f>
        <v>111.2625</v>
      </c>
      <c r="F17" s="62">
        <f>10.75*'Евро - Tаблица 1 - Tаблица 1'!F10</f>
        <v>109.00500000000001</v>
      </c>
    </row>
    <row r="18" spans="1:6" ht="13.5" customHeight="1" thickBot="1">
      <c r="A18" s="9"/>
      <c r="B18" s="10"/>
      <c r="C18" s="11" t="s">
        <v>43</v>
      </c>
      <c r="D18" s="10"/>
      <c r="E18" s="32"/>
      <c r="F18" s="67"/>
    </row>
    <row r="19" spans="1:6" ht="13.5" customHeight="1" thickBot="1">
      <c r="A19" s="12">
        <v>6</v>
      </c>
      <c r="B19" s="12">
        <v>10181</v>
      </c>
      <c r="C19" s="13" t="s">
        <v>92</v>
      </c>
      <c r="D19" s="30" t="s">
        <v>38</v>
      </c>
      <c r="E19" s="50">
        <f>'Евро - Tаблица 1 - Tаблица 1'!D$2*'Евро - Tаблица 1 - Tаблица 1'!E12</f>
        <v>121.9425</v>
      </c>
      <c r="F19" s="50">
        <f>'Евро - Tаблица 1 - Tаблица 1'!D$2*'Евро - Tаблица 1 - Tаблица 1'!F12</f>
        <v>119.49300000000001</v>
      </c>
    </row>
    <row r="20" spans="1:6" ht="13.5" customHeight="1" thickBot="1">
      <c r="A20" s="12">
        <v>8</v>
      </c>
      <c r="B20" s="12">
        <v>10182</v>
      </c>
      <c r="C20" s="13" t="s">
        <v>45</v>
      </c>
      <c r="D20" s="30" t="s">
        <v>38</v>
      </c>
      <c r="E20" s="50">
        <f>'Евро - Tаблица 1 - Tаблица 1'!D$2*'Евро - Tаблица 1 - Tаблица 1'!E13</f>
        <v>123.00750000000001</v>
      </c>
      <c r="F20" s="50">
        <f>'Евро - Tаблица 1 - Tаблица 1'!D$2*'Евро - Tаблица 1 - Tаблица 1'!F13</f>
        <v>120.558</v>
      </c>
    </row>
    <row r="21" spans="1:6" ht="13.5" customHeight="1" thickBot="1">
      <c r="A21" s="12">
        <v>9</v>
      </c>
      <c r="B21" s="12">
        <v>10183</v>
      </c>
      <c r="C21" s="13" t="s">
        <v>93</v>
      </c>
      <c r="D21" s="30" t="s">
        <v>38</v>
      </c>
      <c r="E21" s="50">
        <f>'Евро - Tаблица 1 - Tаблица 1'!D$2*'Евро - Tаблица 1 - Tаблица 1'!E14</f>
        <v>121.9425</v>
      </c>
      <c r="F21" s="50">
        <f>'Евро - Tаблица 1 - Tаблица 1'!D$2*'Евро - Tаблица 1 - Tаблица 1'!F14</f>
        <v>119.49300000000001</v>
      </c>
    </row>
    <row r="22" spans="1:6" ht="13.5" customHeight="1" thickBot="1">
      <c r="A22" s="12">
        <v>11</v>
      </c>
      <c r="B22" s="12">
        <v>10187</v>
      </c>
      <c r="C22" s="13" t="s">
        <v>94</v>
      </c>
      <c r="D22" s="30" t="s">
        <v>38</v>
      </c>
      <c r="E22" s="50">
        <f>'Евро - Tаблица 1 - Tаблица 1'!D$2*'Евро - Tаблица 1 - Tаблица 1'!E15</f>
        <v>125.1375</v>
      </c>
      <c r="F22" s="50">
        <f>'Евро - Tаблица 1 - Tаблица 1'!D$2*'Евро - Tаблица 1 - Tаблица 1'!F15</f>
        <v>122.688</v>
      </c>
    </row>
    <row r="23" spans="1:6" ht="13.5" customHeight="1" thickBot="1">
      <c r="A23" s="12">
        <v>13</v>
      </c>
      <c r="B23" s="12">
        <v>10184</v>
      </c>
      <c r="C23" s="13" t="s">
        <v>48</v>
      </c>
      <c r="D23" s="30" t="s">
        <v>38</v>
      </c>
      <c r="E23" s="47">
        <f>'Евро - Tаблица 1 - Tаблица 1'!D$2*'Евро - Tаблица 1 - Tаблица 1'!E16</f>
        <v>119.8125</v>
      </c>
      <c r="F23" s="72">
        <f>'Евро - Tаблица 1 - Tаблица 1'!D$2*'Евро - Tаблица 1 - Tаблица 1'!F16</f>
        <v>117.4695</v>
      </c>
    </row>
    <row r="24" spans="1:6" ht="13.5" customHeight="1" thickBot="1">
      <c r="A24" s="9"/>
      <c r="B24" s="10"/>
      <c r="C24" s="11" t="s">
        <v>49</v>
      </c>
      <c r="D24" s="10"/>
      <c r="E24" s="32"/>
      <c r="F24" s="32"/>
    </row>
    <row r="25" spans="1:6" ht="13.5" customHeight="1" thickBot="1">
      <c r="A25" s="12">
        <v>14</v>
      </c>
      <c r="B25" s="12">
        <v>10141</v>
      </c>
      <c r="C25" s="13" t="s">
        <v>95</v>
      </c>
      <c r="D25" s="30" t="s">
        <v>38</v>
      </c>
      <c r="E25" s="69">
        <f>'Евро - Tаблица 1 - Tаблица 1'!D$2*'Евро - Tаблица 1 - Tаблица 1'!E18</f>
        <v>120.8775</v>
      </c>
      <c r="F25" s="50">
        <f>'Евро - Tаблица 1 - Tаблица 1'!D$2*'Евро - Tаблица 1 - Tаблица 1'!F18</f>
        <v>118.428</v>
      </c>
    </row>
    <row r="26" spans="1:6" ht="13.5" customHeight="1" thickBot="1">
      <c r="A26" s="12">
        <v>16</v>
      </c>
      <c r="B26" s="12">
        <v>10142</v>
      </c>
      <c r="C26" s="13" t="s">
        <v>96</v>
      </c>
      <c r="D26" s="30" t="s">
        <v>38</v>
      </c>
      <c r="E26" s="69">
        <f>'Евро - Tаблица 1 - Tаблица 1'!D$2*'Евро - Tаблица 1 - Tаблица 1'!E19</f>
        <v>120.8775</v>
      </c>
      <c r="F26" s="50">
        <f>'Евро - Tаблица 1 - Tаблица 1'!D$2*'Евро - Tаблица 1 - Tаблица 1'!F19</f>
        <v>118.428</v>
      </c>
    </row>
    <row r="27" spans="1:6" ht="13.5" customHeight="1" thickBot="1">
      <c r="A27" s="12">
        <v>18</v>
      </c>
      <c r="B27" s="12">
        <v>10149</v>
      </c>
      <c r="C27" s="13" t="s">
        <v>52</v>
      </c>
      <c r="D27" s="30" t="s">
        <v>38</v>
      </c>
      <c r="E27" s="69">
        <f>'Евро - Tаблица 1 - Tаблица 1'!D$2*'Евро - Tаблица 1 - Tаблица 1'!E20</f>
        <v>119.8125</v>
      </c>
      <c r="F27" s="50">
        <f>'Евро - Tаблица 1 - Tаблица 1'!D$2*'Евро - Tаблица 1 - Tаблица 1'!F20</f>
        <v>117.4695</v>
      </c>
    </row>
    <row r="28" spans="1:6" ht="13.5" customHeight="1" thickBot="1">
      <c r="A28" s="12">
        <v>19</v>
      </c>
      <c r="B28" s="12">
        <v>10143</v>
      </c>
      <c r="C28" s="13" t="s">
        <v>97</v>
      </c>
      <c r="D28" s="30" t="s">
        <v>38</v>
      </c>
      <c r="E28" s="69">
        <f>'Евро - Tаблица 1 - Tаблица 1'!D$2*'Евро - Tаблица 1 - Tаблица 1'!E21</f>
        <v>120.8775</v>
      </c>
      <c r="F28" s="50">
        <f>'Евро - Tаблица 1 - Tаблица 1'!D$2*'Евро - Tаблица 1 - Tаблица 1'!F21</f>
        <v>118.428</v>
      </c>
    </row>
    <row r="29" spans="1:6" ht="13.5" customHeight="1" thickBot="1">
      <c r="A29" s="12">
        <v>21</v>
      </c>
      <c r="B29" s="12">
        <v>10150</v>
      </c>
      <c r="C29" s="13" t="s">
        <v>54</v>
      </c>
      <c r="D29" s="30" t="s">
        <v>38</v>
      </c>
      <c r="E29" s="69">
        <f>'Евро - Tаблица 1 - Tаблица 1'!D$2*'Евро - Tаблица 1 - Tаблица 1'!E22</f>
        <v>137.9175</v>
      </c>
      <c r="F29" s="50">
        <f>'Евро - Tаблица 1 - Tаблица 1'!D$2*'Евро - Tаблица 1 - Tаблица 1'!F22</f>
        <v>135.1485</v>
      </c>
    </row>
    <row r="30" spans="1:6" ht="13.5" customHeight="1" thickBot="1">
      <c r="A30" s="12">
        <v>23</v>
      </c>
      <c r="B30" s="12">
        <v>10175</v>
      </c>
      <c r="C30" s="13" t="s">
        <v>55</v>
      </c>
      <c r="D30" s="30" t="s">
        <v>38</v>
      </c>
      <c r="E30" s="69">
        <f>'Евро - Tаблица 1 - Tаблица 1'!D$2*'Евро - Tаблица 1 - Tаблица 1'!E23</f>
        <v>127.2675</v>
      </c>
      <c r="F30" s="50">
        <f>'Евро - Tаблица 1 - Tаблица 1'!D$2*'Евро - Tаблица 1 - Tаблица 1'!F23</f>
        <v>124.71150000000002</v>
      </c>
    </row>
    <row r="31" spans="1:6" ht="13.5" customHeight="1" thickBot="1">
      <c r="A31" s="12">
        <v>24</v>
      </c>
      <c r="B31" s="12">
        <v>10171</v>
      </c>
      <c r="C31" s="13" t="s">
        <v>56</v>
      </c>
      <c r="D31" s="30" t="s">
        <v>38</v>
      </c>
      <c r="E31" s="69">
        <f>'Евро - Tаблица 1 - Tаблица 1'!D$2*'Евро - Tаблица 1 - Tаблица 1'!E24</f>
        <v>127.2675</v>
      </c>
      <c r="F31" s="50">
        <f>'Евро - Tаблица 1 - Tаблица 1'!D$2*'Евро - Tаблица 1 - Tаблица 1'!F24</f>
        <v>124.71150000000002</v>
      </c>
    </row>
    <row r="32" spans="1:6" ht="13.5" customHeight="1" thickBot="1">
      <c r="A32" s="12">
        <v>25</v>
      </c>
      <c r="B32" s="12">
        <v>10173</v>
      </c>
      <c r="C32" s="13" t="s">
        <v>57</v>
      </c>
      <c r="D32" s="30" t="s">
        <v>38</v>
      </c>
      <c r="E32" s="69">
        <f>'Евро - Tаблица 1 - Tаблица 1'!D$2*'Евро - Tаблица 1 - Tаблица 1'!E25</f>
        <v>127.2675</v>
      </c>
      <c r="F32" s="50">
        <f>'Евро - Tаблица 1 - Tаблица 1'!D$2*'Евро - Tаблица 1 - Tаблица 1'!F25</f>
        <v>124.71150000000002</v>
      </c>
    </row>
    <row r="33" spans="1:6" ht="13.5" customHeight="1" thickBot="1">
      <c r="A33" s="12">
        <v>26</v>
      </c>
      <c r="B33" s="12">
        <v>10156</v>
      </c>
      <c r="C33" s="13" t="s">
        <v>58</v>
      </c>
      <c r="D33" s="30" t="s">
        <v>38</v>
      </c>
      <c r="E33" s="69">
        <f>'Евро - Tаблица 1 - Tаблица 1'!D$2*'Евро - Tаблица 1 - Tаблица 1'!E26</f>
        <v>127.2675</v>
      </c>
      <c r="F33" s="50">
        <f>'Евро - Tаблица 1 - Tаблица 1'!D$2*'Евро - Tаблица 1 - Tаблица 1'!F26</f>
        <v>124.71150000000002</v>
      </c>
    </row>
    <row r="34" spans="1:6" ht="13.5" customHeight="1" thickBot="1">
      <c r="A34" s="12">
        <v>28</v>
      </c>
      <c r="B34" s="12">
        <v>10159</v>
      </c>
      <c r="C34" s="13" t="s">
        <v>59</v>
      </c>
      <c r="D34" s="30" t="s">
        <v>38</v>
      </c>
      <c r="E34" s="69">
        <f>'Евро - Tаблица 1 - Tаблица 1'!D$2*'Евро - Tаблица 1 - Tаблица 1'!E27</f>
        <v>137.9175</v>
      </c>
      <c r="F34" s="72">
        <f>'Евро - Tаблица 1 - Tаблица 1'!D$2*'Евро - Tаблица 1 - Tаблица 1'!F27</f>
        <v>135.1485</v>
      </c>
    </row>
    <row r="35" spans="1:6" ht="13.5" customHeight="1" thickBot="1">
      <c r="A35" s="9"/>
      <c r="B35" s="10"/>
      <c r="C35" s="11" t="s">
        <v>60</v>
      </c>
      <c r="D35" s="10"/>
      <c r="E35" s="33"/>
      <c r="F35" s="33"/>
    </row>
    <row r="36" spans="1:6" ht="13.5" customHeight="1" thickBot="1">
      <c r="A36" s="12">
        <v>29</v>
      </c>
      <c r="B36" s="12">
        <v>10261</v>
      </c>
      <c r="C36" s="13" t="s">
        <v>98</v>
      </c>
      <c r="D36" s="30" t="s">
        <v>38</v>
      </c>
      <c r="E36" s="69">
        <f>'Евро - Tаблица 1 - Tаблица 1'!D$2*'Евро - Tаблица 1 - Tаблица 1'!E29</f>
        <v>123.00750000000001</v>
      </c>
      <c r="F36" s="50">
        <f>'Евро - Tаблица 1 - Tаблица 1'!D$2*'Евро - Tаблица 1 - Tаблица 1'!F29</f>
        <v>120.558</v>
      </c>
    </row>
    <row r="37" spans="1:6" ht="13.5" customHeight="1" thickBot="1">
      <c r="A37" s="12">
        <v>31</v>
      </c>
      <c r="B37" s="12">
        <v>10262</v>
      </c>
      <c r="C37" s="13" t="s">
        <v>99</v>
      </c>
      <c r="D37" s="30" t="s">
        <v>38</v>
      </c>
      <c r="E37" s="69">
        <f>'Евро - Tаблица 1 - Tаблица 1'!D$2*'Евро - Tаблица 1 - Tаблица 1'!E30</f>
        <v>126.2025</v>
      </c>
      <c r="F37" s="50">
        <f>'Евро - Tаблица 1 - Tаблица 1'!D$2*'Евро - Tаблица 1 - Tаблица 1'!F30</f>
        <v>123.6465</v>
      </c>
    </row>
    <row r="38" spans="1:6" ht="13.5" customHeight="1" thickBot="1">
      <c r="A38" s="12">
        <v>32</v>
      </c>
      <c r="B38" s="12">
        <v>10264</v>
      </c>
      <c r="C38" s="13" t="s">
        <v>100</v>
      </c>
      <c r="D38" s="30" t="s">
        <v>38</v>
      </c>
      <c r="E38" s="69">
        <f>'Евро - Tаблица 1 - Tаблица 1'!D$2*'Евро - Tаблица 1 - Tаблица 1'!E31</f>
        <v>120.8775</v>
      </c>
      <c r="F38" s="50">
        <f>'Евро - Tаблица 1 - Tаблица 1'!D$2*'Евро - Tаблица 1 - Tаблица 1'!F31</f>
        <v>118.428</v>
      </c>
    </row>
    <row r="39" spans="1:6" ht="13.5" customHeight="1" thickBot="1">
      <c r="A39" s="12">
        <v>33</v>
      </c>
      <c r="B39" s="12">
        <v>10263</v>
      </c>
      <c r="C39" s="13" t="s">
        <v>101</v>
      </c>
      <c r="D39" s="30" t="s">
        <v>38</v>
      </c>
      <c r="E39" s="69">
        <f>'Евро - Tаблица 1 - Tаблица 1'!D$2*'Евро - Tаблица 1 - Tаблица 1'!E32</f>
        <v>123.00750000000001</v>
      </c>
      <c r="F39" s="50">
        <f>'Евро - Tаблица 1 - Tаблица 1'!D$2*'Евро - Tаблица 1 - Tаблица 1'!F32</f>
        <v>120.558</v>
      </c>
    </row>
    <row r="40" spans="1:6" ht="13.5" customHeight="1" thickBot="1">
      <c r="A40" s="12">
        <v>35</v>
      </c>
      <c r="B40" s="12">
        <v>10270</v>
      </c>
      <c r="C40" s="13" t="s">
        <v>102</v>
      </c>
      <c r="D40" s="30" t="s">
        <v>38</v>
      </c>
      <c r="E40" s="69">
        <f>'Евро - Tаблица 1 - Tаблица 1'!D$2*'Евро - Tаблица 1 - Tаблица 1'!E33</f>
        <v>133.6575</v>
      </c>
      <c r="F40" s="50">
        <f>'Евро - Tаблица 1 - Tаблица 1'!D$2*'Евро - Tаблица 1 - Tаблица 1'!F33</f>
        <v>130.995</v>
      </c>
    </row>
    <row r="41" spans="1:6" ht="13.5" customHeight="1" thickBot="1">
      <c r="A41" s="12">
        <v>37</v>
      </c>
      <c r="B41" s="12">
        <v>10267</v>
      </c>
      <c r="C41" s="13" t="s">
        <v>103</v>
      </c>
      <c r="D41" s="30" t="s">
        <v>38</v>
      </c>
      <c r="E41" s="69">
        <f>'Евро - Tаблица 1 - Tаблица 1'!D$2*'Евро - Tаблица 1 - Tаблица 1'!E34</f>
        <v>130.4625</v>
      </c>
      <c r="F41" s="50">
        <f>'Евро - Tаблица 1 - Tаблица 1'!D$2*'Евро - Tаблица 1 - Tаблица 1'!F34</f>
        <v>127.90650000000001</v>
      </c>
    </row>
    <row r="42" spans="1:6" s="58" customFormat="1" ht="13.5" customHeight="1" thickBot="1">
      <c r="A42" s="55">
        <v>39</v>
      </c>
      <c r="B42" s="55">
        <v>10269</v>
      </c>
      <c r="C42" s="56" t="s">
        <v>67</v>
      </c>
      <c r="D42" s="57" t="s">
        <v>38</v>
      </c>
      <c r="E42" s="69">
        <f>'Евро - Tаблица 1 - Tаблица 1'!D$2*'Евро - Tаблица 1 - Tаблица 1'!E35</f>
        <v>141.1125</v>
      </c>
      <c r="F42" s="50">
        <f>'Евро - Tаблица 1 - Tаблица 1'!D$2*'Евро - Tаблица 1 - Tаблица 1'!F35</f>
        <v>138.3435</v>
      </c>
    </row>
    <row r="43" spans="1:6" ht="13.5" customHeight="1" thickBot="1">
      <c r="A43" s="12">
        <v>40</v>
      </c>
      <c r="B43" s="12">
        <v>10266</v>
      </c>
      <c r="C43" s="13" t="s">
        <v>105</v>
      </c>
      <c r="D43" s="30" t="s">
        <v>38</v>
      </c>
      <c r="E43" s="69">
        <f>'Евро - Tаблица 1 - Tаблица 1'!D$2*'Евро - Tаблица 1 - Tаблица 1'!E36</f>
        <v>133.6575</v>
      </c>
      <c r="F43" s="50">
        <f>'Евро - Tаблица 1 - Tаблица 1'!D$2*'Евро - Tаблица 1 - Tаблица 1'!F36</f>
        <v>130.995</v>
      </c>
    </row>
    <row r="44" spans="1:6" ht="13.5" customHeight="1" thickBot="1">
      <c r="A44" s="12">
        <v>42</v>
      </c>
      <c r="B44" s="12">
        <v>10268</v>
      </c>
      <c r="C44" s="13" t="s">
        <v>104</v>
      </c>
      <c r="D44" s="30" t="s">
        <v>38</v>
      </c>
      <c r="E44" s="69">
        <f>'Евро - Tаблица 1 - Tаблица 1'!D$2*'Евро - Tаблица 1 - Tаблица 1'!E37</f>
        <v>141.1125</v>
      </c>
      <c r="F44" s="50">
        <f>'Евро - Tаблица 1 - Tаблица 1'!D$2*'Евро - Tаблица 1 - Tаблица 1'!F37</f>
        <v>138.3435</v>
      </c>
    </row>
    <row r="45" spans="1:6" ht="13.5" customHeight="1" thickBot="1">
      <c r="A45" s="12">
        <v>44</v>
      </c>
      <c r="B45" s="12">
        <v>10265</v>
      </c>
      <c r="C45" s="13" t="s">
        <v>70</v>
      </c>
      <c r="D45" s="30" t="s">
        <v>38</v>
      </c>
      <c r="E45" s="69">
        <f>'Евро - Tаблица 1 - Tаблица 1'!D$2*'Евро - Tаблица 1 - Tаблица 1'!E38</f>
        <v>110.2275</v>
      </c>
      <c r="F45" s="72">
        <f>'Евро - Tаблица 1 - Tаблица 1'!D$2*'Евро - Tаблица 1 - Tаблица 1'!F38</f>
        <v>107.99100000000001</v>
      </c>
    </row>
    <row r="46" spans="1:6" ht="13.5" customHeight="1" thickBot="1">
      <c r="A46" s="9"/>
      <c r="B46" s="10"/>
      <c r="C46" s="11" t="s">
        <v>71</v>
      </c>
      <c r="D46" s="10"/>
      <c r="E46" s="33"/>
      <c r="F46" s="33"/>
    </row>
    <row r="47" spans="1:6" ht="13.5" customHeight="1" thickBot="1">
      <c r="A47" s="12">
        <v>45</v>
      </c>
      <c r="B47" s="12">
        <v>10285</v>
      </c>
      <c r="C47" s="13" t="s">
        <v>72</v>
      </c>
      <c r="D47" s="30" t="s">
        <v>38</v>
      </c>
      <c r="E47" s="69">
        <f>'Евро - Tаблица 1 - Tаблица 1'!D$2*'Евро - Tаблица 1 - Tаблица 1'!E40</f>
        <v>107.6715</v>
      </c>
      <c r="F47" s="50">
        <f>'Евро - Tаблица 1 - Tаблица 1'!D$2*'Евро - Tаблица 1 - Tаблица 1'!F40</f>
        <v>105.5415</v>
      </c>
    </row>
    <row r="48" spans="1:6" ht="13.5" customHeight="1" thickBot="1">
      <c r="A48" s="12">
        <v>46</v>
      </c>
      <c r="B48" s="12">
        <v>10284</v>
      </c>
      <c r="C48" s="13" t="s">
        <v>73</v>
      </c>
      <c r="D48" s="30" t="s">
        <v>38</v>
      </c>
      <c r="E48" s="69">
        <f>'Евро - Tаблица 1 - Tаблица 1'!D$2*'Евро - Tаблица 1 - Tаблица 1'!E41</f>
        <v>107.6715</v>
      </c>
      <c r="F48" s="50">
        <f>'Евро - Tаблица 1 - Tаблица 1'!D$2*'Евро - Tаблица 1 - Tаблица 1'!F41</f>
        <v>105.5415</v>
      </c>
    </row>
    <row r="49" spans="1:6" ht="13.5" customHeight="1" thickBot="1">
      <c r="A49" s="12">
        <v>47</v>
      </c>
      <c r="B49" s="12">
        <v>10281</v>
      </c>
      <c r="C49" s="13" t="s">
        <v>74</v>
      </c>
      <c r="D49" s="30" t="s">
        <v>38</v>
      </c>
      <c r="E49" s="69">
        <f>'Евро - Tаблица 1 - Tаблица 1'!D$2*'Евро - Tаблица 1 - Tаблица 1'!E42</f>
        <v>107.6715</v>
      </c>
      <c r="F49" s="50">
        <f>'Евро - Tаблица 1 - Tаблица 1'!D$2*'Евро - Tаблица 1 - Tаблица 1'!F42</f>
        <v>105.5415</v>
      </c>
    </row>
    <row r="50" spans="1:6" ht="13.5" customHeight="1" thickBot="1">
      <c r="A50" s="12">
        <v>48</v>
      </c>
      <c r="B50" s="12">
        <v>10282</v>
      </c>
      <c r="C50" s="13" t="s">
        <v>75</v>
      </c>
      <c r="D50" s="30" t="s">
        <v>38</v>
      </c>
      <c r="E50" s="69">
        <f>'Евро - Tаблица 1 - Tаблица 1'!D$2*'Евро - Tаблица 1 - Tаблица 1'!E43</f>
        <v>107.6715</v>
      </c>
      <c r="F50" s="50">
        <f>'Евро - Tаблица 1 - Tаблица 1'!D$2*'Евро - Tаблица 1 - Tаблица 1'!F43</f>
        <v>105.5415</v>
      </c>
    </row>
    <row r="51" spans="1:6" ht="13.5" customHeight="1" thickBot="1">
      <c r="A51" s="12">
        <v>49</v>
      </c>
      <c r="B51" s="12">
        <v>10283</v>
      </c>
      <c r="C51" s="13" t="s">
        <v>76</v>
      </c>
      <c r="D51" s="30" t="s">
        <v>38</v>
      </c>
      <c r="E51" s="69">
        <f>'Евро - Tаблица 1 - Tаблица 1'!D$2*'Евро - Tаблица 1 - Tаблица 1'!E44</f>
        <v>107.6715</v>
      </c>
      <c r="F51" s="72">
        <f>'Евро - Tаблица 1 - Tаблица 1'!D$2*'Евро - Tаблица 1 - Tаблица 1'!F44</f>
        <v>105.5415</v>
      </c>
    </row>
    <row r="52" spans="1:6" ht="13.5" customHeight="1" thickBot="1">
      <c r="A52" s="9"/>
      <c r="B52" s="10"/>
      <c r="C52" s="11" t="s">
        <v>77</v>
      </c>
      <c r="D52" s="14"/>
      <c r="E52" s="34"/>
      <c r="F52" s="34"/>
    </row>
    <row r="53" spans="1:6" ht="12" customHeight="1" thickBot="1">
      <c r="A53" s="12">
        <v>47</v>
      </c>
      <c r="B53" s="12">
        <v>11201</v>
      </c>
      <c r="C53" s="13" t="s">
        <v>107</v>
      </c>
      <c r="D53" s="30" t="s">
        <v>79</v>
      </c>
      <c r="E53" s="69">
        <f>'Евро - Tаблица 1 - Tаблица 1'!D$2*'Евро - Tаблица 1 - Tаблица 1'!E46</f>
        <v>773.0835000000001</v>
      </c>
      <c r="F53" s="50">
        <f>'Евро - Tаблица 1 - Tаблица 1'!D$2*'Евро - Tаблица 1 - Tаблица 1'!F46</f>
        <v>757.6410000000001</v>
      </c>
    </row>
    <row r="54" spans="1:6" ht="12" customHeight="1" hidden="1" thickBot="1">
      <c r="A54" s="12">
        <v>48</v>
      </c>
      <c r="B54" s="12">
        <v>11202</v>
      </c>
      <c r="C54" s="13" t="s">
        <v>80</v>
      </c>
      <c r="D54" s="30" t="s">
        <v>79</v>
      </c>
      <c r="E54" s="69">
        <f>10.75*'Евро - Tаблица 1 - Tаблица 1'!E47</f>
        <v>780.3425000000001</v>
      </c>
      <c r="F54" s="50">
        <f>'Евро - Tаблица 1 - Tаблица 1'!D$2*'Евро - Tаблица 1 - Tаблица 1'!F47</f>
        <v>757.6410000000001</v>
      </c>
    </row>
    <row r="55" spans="1:6" ht="12" customHeight="1" hidden="1" thickBot="1">
      <c r="A55" s="12">
        <v>49</v>
      </c>
      <c r="B55" s="12">
        <v>11203</v>
      </c>
      <c r="C55" s="13" t="s">
        <v>81</v>
      </c>
      <c r="D55" s="30" t="s">
        <v>79</v>
      </c>
      <c r="E55" s="69">
        <f>10.75*'Евро - Tаблица 1 - Tаблица 1'!E48</f>
        <v>780.3425000000001</v>
      </c>
      <c r="F55" s="50">
        <f>'Евро - Tаблица 1 - Tаблица 1'!D$2*'Евро - Tаблица 1 - Tаблица 1'!F48</f>
        <v>757.6410000000001</v>
      </c>
    </row>
    <row r="56" spans="1:6" ht="12" customHeight="1" hidden="1" thickBot="1">
      <c r="A56" s="12">
        <v>50</v>
      </c>
      <c r="B56" s="12">
        <v>11204</v>
      </c>
      <c r="C56" s="13" t="s">
        <v>82</v>
      </c>
      <c r="D56" s="30" t="s">
        <v>79</v>
      </c>
      <c r="E56" s="69">
        <f>10.75*'Евро - Tаблица 1 - Tаблица 1'!E49</f>
        <v>780.3425000000001</v>
      </c>
      <c r="F56" s="50">
        <f>'Евро - Tаблица 1 - Tаблица 1'!D$2*'Евро - Tаблица 1 - Tаблица 1'!F49</f>
        <v>757.6410000000001</v>
      </c>
    </row>
    <row r="57" spans="1:6" ht="12" customHeight="1" hidden="1" thickBot="1">
      <c r="A57" s="12">
        <v>51</v>
      </c>
      <c r="B57" s="12">
        <v>11205</v>
      </c>
      <c r="C57" s="13" t="s">
        <v>83</v>
      </c>
      <c r="D57" s="30" t="s">
        <v>79</v>
      </c>
      <c r="E57" s="69">
        <f>10.75*'Евро - Tаблица 1 - Tаблица 1'!E50</f>
        <v>780.3425000000001</v>
      </c>
      <c r="F57" s="50">
        <f>'Евро - Tаблица 1 - Tаблица 1'!D$2*'Евро - Tаблица 1 - Tаблица 1'!F50</f>
        <v>757.6410000000001</v>
      </c>
    </row>
    <row r="58" spans="1:6" ht="12" customHeight="1" hidden="1" thickBot="1">
      <c r="A58" s="12">
        <v>52</v>
      </c>
      <c r="B58" s="12">
        <v>11241</v>
      </c>
      <c r="C58" s="13" t="s">
        <v>84</v>
      </c>
      <c r="D58" s="30" t="s">
        <v>79</v>
      </c>
      <c r="E58" s="69">
        <f>10.75*'Евро - Tаблица 1 - Tаблица 1'!E51</f>
        <v>780.3425000000001</v>
      </c>
      <c r="F58" s="50">
        <f>'Евро - Tаблица 1 - Tаблица 1'!D$2*'Евро - Tаблица 1 - Tаблица 1'!F51</f>
        <v>757.6410000000001</v>
      </c>
    </row>
    <row r="59" spans="1:6" ht="12" customHeight="1" hidden="1" thickBot="1">
      <c r="A59" s="12">
        <v>53</v>
      </c>
      <c r="B59" s="12">
        <v>11242</v>
      </c>
      <c r="C59" s="13" t="s">
        <v>85</v>
      </c>
      <c r="D59" s="30" t="s">
        <v>79</v>
      </c>
      <c r="E59" s="69">
        <f>10.75*'Евро - Tаблица 1 - Tаблица 1'!E52</f>
        <v>780.3425000000001</v>
      </c>
      <c r="F59" s="50">
        <f>'Евро - Tаблица 1 - Tаблица 1'!D$2*'Евро - Tаблица 1 - Tаблица 1'!F52</f>
        <v>757.6410000000001</v>
      </c>
    </row>
    <row r="60" spans="1:6" ht="12" customHeight="1" hidden="1" thickBot="1">
      <c r="A60" s="12">
        <v>54</v>
      </c>
      <c r="B60" s="12">
        <v>11243</v>
      </c>
      <c r="C60" s="13" t="s">
        <v>86</v>
      </c>
      <c r="D60" s="30" t="s">
        <v>79</v>
      </c>
      <c r="E60" s="69">
        <f>10.75*'Евро - Tаблица 1 - Tаблица 1'!E53</f>
        <v>780.3425000000001</v>
      </c>
      <c r="F60" s="50">
        <f>'Евро - Tаблица 1 - Tаблица 1'!D$2*'Евро - Tаблица 1 - Tаблица 1'!F53</f>
        <v>757.6410000000001</v>
      </c>
    </row>
    <row r="61" spans="1:6" ht="12" customHeight="1" hidden="1" thickBot="1">
      <c r="A61" s="12">
        <v>55</v>
      </c>
      <c r="B61" s="12">
        <v>11246</v>
      </c>
      <c r="C61" s="13" t="s">
        <v>87</v>
      </c>
      <c r="D61" s="30" t="s">
        <v>79</v>
      </c>
      <c r="E61" s="69">
        <f>10.75*'Евро - Tаблица 1 - Tаблица 1'!E54</f>
        <v>780.3425000000001</v>
      </c>
      <c r="F61" s="50">
        <f>'Евро - Tаблица 1 - Tаблица 1'!D$2*'Евро - Tаблица 1 - Tаблица 1'!F54</f>
        <v>757.6410000000001</v>
      </c>
    </row>
    <row r="62" spans="1:6" ht="12" customHeight="1" hidden="1" thickBot="1">
      <c r="A62" s="12">
        <v>56</v>
      </c>
      <c r="B62" s="12">
        <v>11247</v>
      </c>
      <c r="C62" s="13" t="s">
        <v>0</v>
      </c>
      <c r="D62" s="30" t="s">
        <v>79</v>
      </c>
      <c r="E62" s="69">
        <f>10.75*'Евро - Tаблица 1 - Tаблица 1'!E55</f>
        <v>780.3425000000001</v>
      </c>
      <c r="F62" s="50">
        <f>'Евро - Tаблица 1 - Tаблица 1'!D$2*'Евро - Tаблица 1 - Tаблица 1'!F55</f>
        <v>757.6410000000001</v>
      </c>
    </row>
    <row r="63" spans="1:6" ht="12" customHeight="1" hidden="1" thickBot="1">
      <c r="A63" s="12">
        <v>57</v>
      </c>
      <c r="B63" s="12">
        <v>11248</v>
      </c>
      <c r="C63" s="13" t="s">
        <v>1</v>
      </c>
      <c r="D63" s="30" t="s">
        <v>79</v>
      </c>
      <c r="E63" s="69">
        <f>10.75*'Евро - Tаблица 1 - Tаблица 1'!E56</f>
        <v>780.3425000000001</v>
      </c>
      <c r="F63" s="50">
        <f>'Евро - Tаблица 1 - Tаблица 1'!D$2*'Евро - Tаблица 1 - Tаблица 1'!F56</f>
        <v>757.6410000000001</v>
      </c>
    </row>
    <row r="64" spans="1:6" ht="12" customHeight="1" hidden="1" thickBot="1">
      <c r="A64" s="12">
        <v>58</v>
      </c>
      <c r="B64" s="12">
        <v>11254</v>
      </c>
      <c r="C64" s="13" t="s">
        <v>2</v>
      </c>
      <c r="D64" s="30" t="s">
        <v>79</v>
      </c>
      <c r="E64" s="69">
        <f>10.75*'Евро - Tаблица 1 - Tаблица 1'!E57</f>
        <v>780.3425000000001</v>
      </c>
      <c r="F64" s="50">
        <f>'Евро - Tаблица 1 - Tаблица 1'!D$2*'Евро - Tаблица 1 - Tаблица 1'!F57</f>
        <v>757.6410000000001</v>
      </c>
    </row>
    <row r="65" spans="1:6" ht="12" customHeight="1" hidden="1" thickBot="1">
      <c r="A65" s="12">
        <v>59</v>
      </c>
      <c r="B65" s="12">
        <v>11256</v>
      </c>
      <c r="C65" s="13" t="s">
        <v>3</v>
      </c>
      <c r="D65" s="30" t="s">
        <v>79</v>
      </c>
      <c r="E65" s="69">
        <f>10.75*'Евро - Tаблица 1 - Tаблица 1'!E58</f>
        <v>780.3425000000001</v>
      </c>
      <c r="F65" s="50">
        <f>'Евро - Tаблица 1 - Tаблица 1'!D$2*'Евро - Tаблица 1 - Tаблица 1'!F58</f>
        <v>757.6410000000001</v>
      </c>
    </row>
    <row r="66" spans="1:6" ht="12" customHeight="1" hidden="1" thickBot="1">
      <c r="A66" s="12">
        <v>60</v>
      </c>
      <c r="B66" s="12">
        <v>11257</v>
      </c>
      <c r="C66" s="13" t="s">
        <v>4</v>
      </c>
      <c r="D66" s="30" t="s">
        <v>79</v>
      </c>
      <c r="E66" s="69">
        <f>10.75*'Евро - Tаблица 1 - Tаблица 1'!E59</f>
        <v>780.3425000000001</v>
      </c>
      <c r="F66" s="50">
        <f>'Евро - Tаблица 1 - Tаблица 1'!D$2*'Евро - Tаблица 1 - Tаблица 1'!F59</f>
        <v>757.6410000000001</v>
      </c>
    </row>
    <row r="67" spans="1:6" ht="12" customHeight="1" hidden="1" thickBot="1">
      <c r="A67" s="12">
        <v>61</v>
      </c>
      <c r="B67" s="12">
        <v>11258</v>
      </c>
      <c r="C67" s="13" t="s">
        <v>5</v>
      </c>
      <c r="D67" s="30" t="s">
        <v>79</v>
      </c>
      <c r="E67" s="69">
        <f>10.75*'Евро - Tаблица 1 - Tаблица 1'!E60</f>
        <v>780.3425000000001</v>
      </c>
      <c r="F67" s="50">
        <f>'Евро - Tаблица 1 - Tаблица 1'!D$2*'Евро - Tаблица 1 - Tаблица 1'!F60</f>
        <v>757.6410000000001</v>
      </c>
    </row>
    <row r="68" spans="1:6" ht="12" customHeight="1" hidden="1" thickBot="1">
      <c r="A68" s="12">
        <v>62</v>
      </c>
      <c r="B68" s="12">
        <v>11259</v>
      </c>
      <c r="C68" s="13" t="s">
        <v>6</v>
      </c>
      <c r="D68" s="30" t="s">
        <v>79</v>
      </c>
      <c r="E68" s="69">
        <f>10.75*'Евро - Tаблица 1 - Tаблица 1'!E61</f>
        <v>780.3425000000001</v>
      </c>
      <c r="F68" s="50">
        <f>'Евро - Tаблица 1 - Tаблица 1'!D$2*'Евро - Tаблица 1 - Tаблица 1'!F61</f>
        <v>757.6410000000001</v>
      </c>
    </row>
    <row r="69" spans="1:6" ht="12.75" customHeight="1" hidden="1" thickBot="1">
      <c r="A69" s="12">
        <v>63</v>
      </c>
      <c r="B69" s="12">
        <v>11270</v>
      </c>
      <c r="C69" s="13" t="s">
        <v>7</v>
      </c>
      <c r="D69" s="30" t="s">
        <v>79</v>
      </c>
      <c r="E69" s="69">
        <f>10.75*'Евро - Tаблица 1 - Tаблица 1'!E62</f>
        <v>780.3425000000001</v>
      </c>
      <c r="F69" s="50">
        <f>'Евро - Tаблица 1 - Tаблица 1'!D$2*'Евро - Tаблица 1 - Tаблица 1'!F62</f>
        <v>757.6410000000001</v>
      </c>
    </row>
    <row r="70" spans="1:6" ht="13.5" customHeight="1" hidden="1" thickBot="1">
      <c r="A70" s="12">
        <v>64</v>
      </c>
      <c r="B70" s="12">
        <v>11244</v>
      </c>
      <c r="C70" s="13" t="s">
        <v>8</v>
      </c>
      <c r="D70" s="30" t="s">
        <v>79</v>
      </c>
      <c r="E70" s="69">
        <f>10.75*'Евро - Tаблица 1 - Tаблица 1'!E63</f>
        <v>780.3425000000001</v>
      </c>
      <c r="F70" s="50">
        <f>'Евро - Tаблица 1 - Tаблица 1'!D$2*'Евро - Tаблица 1 - Tаблица 1'!F63</f>
        <v>757.6410000000001</v>
      </c>
    </row>
    <row r="71" spans="1:6" ht="13.5" customHeight="1" thickBot="1">
      <c r="A71" s="12">
        <v>65</v>
      </c>
      <c r="B71" s="12">
        <v>26551</v>
      </c>
      <c r="C71" s="13" t="s">
        <v>106</v>
      </c>
      <c r="D71" s="30" t="s">
        <v>10</v>
      </c>
      <c r="E71" s="69">
        <f>'Евро - Tаблица 1 - Tаблица 1'!D$2*'Евро - Tаблица 1 - Tаблица 1'!E64</f>
        <v>683.943</v>
      </c>
      <c r="F71" s="50">
        <f>'Евро - Tаблица 1 - Tаблица 1'!D$2*'Евро - Tаблица 1 - Tаблица 1'!F64</f>
        <v>670.311</v>
      </c>
    </row>
    <row r="72" spans="1:6" ht="13.5" customHeight="1" hidden="1" thickBot="1">
      <c r="A72" s="12">
        <v>66</v>
      </c>
      <c r="B72" s="12">
        <v>26552</v>
      </c>
      <c r="C72" s="13" t="s">
        <v>11</v>
      </c>
      <c r="D72" s="30" t="s">
        <v>10</v>
      </c>
      <c r="E72" s="49">
        <f>10.75*'Евро - Tаблица 1 - Tаблица 1'!E65</f>
        <v>690.365</v>
      </c>
      <c r="F72" s="50">
        <f>'Евро - Tаблица 1 - Tаблица 1'!D$2*'Евро - Tаблица 1 - Tаблица 1'!F65</f>
        <v>670.311</v>
      </c>
    </row>
    <row r="73" spans="1:6" ht="13.5" customHeight="1" hidden="1" thickBot="1">
      <c r="A73" s="12">
        <v>67</v>
      </c>
      <c r="B73" s="12">
        <v>26553</v>
      </c>
      <c r="C73" s="13" t="s">
        <v>12</v>
      </c>
      <c r="D73" s="30" t="s">
        <v>10</v>
      </c>
      <c r="E73" s="48">
        <f>10.75*'Евро - Tаблица 1 - Tаблица 1'!E66</f>
        <v>690.365</v>
      </c>
      <c r="F73" s="50">
        <f>'Евро - Tаблица 1 - Tаблица 1'!D$2*'Евро - Tаблица 1 - Tаблица 1'!F66</f>
        <v>670.311</v>
      </c>
    </row>
    <row r="74" spans="1:6" ht="13.5" customHeight="1" hidden="1" thickBot="1">
      <c r="A74" s="12">
        <v>68</v>
      </c>
      <c r="B74" s="12">
        <v>26554</v>
      </c>
      <c r="C74" s="13" t="s">
        <v>13</v>
      </c>
      <c r="D74" s="30" t="s">
        <v>10</v>
      </c>
      <c r="E74" s="47">
        <f>10.75*'Евро - Tаблица 1 - Tаблица 1'!E67</f>
        <v>690.365</v>
      </c>
      <c r="F74" s="50">
        <f>'Евро - Tаблица 1 - Tаблица 1'!D$2*'Евро - Tаблица 1 - Tаблица 1'!F67</f>
        <v>670.311</v>
      </c>
    </row>
    <row r="75" spans="1:6" ht="13.5" customHeight="1" hidden="1" thickBot="1">
      <c r="A75" s="12">
        <v>69</v>
      </c>
      <c r="B75" s="12">
        <v>26555</v>
      </c>
      <c r="C75" s="13" t="s">
        <v>14</v>
      </c>
      <c r="D75" s="30" t="s">
        <v>10</v>
      </c>
      <c r="E75" s="48">
        <f>10.75*'Евро - Tаблица 1 - Tаблица 1'!E68</f>
        <v>690.365</v>
      </c>
      <c r="F75" s="50">
        <f>'Евро - Tаблица 1 - Tаблица 1'!D$2*'Евро - Tаблица 1 - Tаблица 1'!F68</f>
        <v>670.311</v>
      </c>
    </row>
    <row r="76" spans="1:6" ht="13.5" customHeight="1" hidden="1" thickBot="1">
      <c r="A76" s="12">
        <v>70</v>
      </c>
      <c r="B76" s="12">
        <v>26557</v>
      </c>
      <c r="C76" s="13" t="s">
        <v>15</v>
      </c>
      <c r="D76" s="30" t="s">
        <v>10</v>
      </c>
      <c r="E76" s="47">
        <f>10.75*'Евро - Tаблица 1 - Tаблица 1'!E69</f>
        <v>690.365</v>
      </c>
      <c r="F76" s="50">
        <f>'Евро - Tаблица 1 - Tаблица 1'!D$2*'Евро - Tаблица 1 - Tаблица 1'!F69</f>
        <v>670.311</v>
      </c>
    </row>
    <row r="77" spans="1:6" ht="13.5" customHeight="1" hidden="1" thickBot="1">
      <c r="A77" s="12">
        <v>71</v>
      </c>
      <c r="B77" s="12">
        <v>26558</v>
      </c>
      <c r="C77" s="13" t="s">
        <v>16</v>
      </c>
      <c r="D77" s="30" t="s">
        <v>10</v>
      </c>
      <c r="E77" s="48">
        <f>10.75*'Евро - Tаблица 1 - Tаблица 1'!E70</f>
        <v>690.365</v>
      </c>
      <c r="F77" s="50">
        <f>'Евро - Tаблица 1 - Tаблица 1'!D$2*'Евро - Tаблица 1 - Tаблица 1'!F70</f>
        <v>670.311</v>
      </c>
    </row>
    <row r="78" spans="1:6" ht="13.5" customHeight="1" hidden="1" thickBot="1">
      <c r="A78" s="12">
        <v>72</v>
      </c>
      <c r="B78" s="12">
        <v>26559</v>
      </c>
      <c r="C78" s="13" t="s">
        <v>17</v>
      </c>
      <c r="D78" s="30" t="s">
        <v>10</v>
      </c>
      <c r="E78" s="47">
        <f>10.75*'Евро - Tаблица 1 - Tаблица 1'!E71</f>
        <v>690.365</v>
      </c>
      <c r="F78" s="50">
        <f>'Евро - Tаблица 1 - Tаблица 1'!D$2*'Евро - Tаблица 1 - Tаблица 1'!F71</f>
        <v>670.311</v>
      </c>
    </row>
    <row r="79" spans="1:6" ht="13.5" customHeight="1" hidden="1" thickBot="1">
      <c r="A79" s="12">
        <v>73</v>
      </c>
      <c r="B79" s="12">
        <v>26560</v>
      </c>
      <c r="C79" s="13" t="s">
        <v>18</v>
      </c>
      <c r="D79" s="30" t="s">
        <v>10</v>
      </c>
      <c r="E79" s="48">
        <f>10.75*'Евро - Tаблица 1 - Tаблица 1'!E72</f>
        <v>690.365</v>
      </c>
      <c r="F79" s="50">
        <f>'Евро - Tаблица 1 - Tаблица 1'!D$2*'Евро - Tаблица 1 - Tаблица 1'!F72</f>
        <v>670.311</v>
      </c>
    </row>
    <row r="80" spans="1:6" ht="13.5" customHeight="1" hidden="1" thickBot="1">
      <c r="A80" s="12">
        <v>74</v>
      </c>
      <c r="B80" s="12">
        <v>26546</v>
      </c>
      <c r="C80" s="13" t="s">
        <v>19</v>
      </c>
      <c r="D80" s="30" t="s">
        <v>10</v>
      </c>
      <c r="E80" s="47">
        <f>10.75*'Евро - Tаблица 1 - Tаблица 1'!E73</f>
        <v>690.365</v>
      </c>
      <c r="F80" s="50">
        <f>'Евро - Tаблица 1 - Tаблица 1'!D$2*'Евро - Tаблица 1 - Tаблица 1'!F73</f>
        <v>670.311</v>
      </c>
    </row>
    <row r="81" spans="1:6" ht="13.5" customHeight="1" hidden="1" thickBot="1">
      <c r="A81" s="12">
        <v>75</v>
      </c>
      <c r="B81" s="12">
        <v>26547</v>
      </c>
      <c r="C81" s="13" t="s">
        <v>20</v>
      </c>
      <c r="D81" s="30" t="s">
        <v>10</v>
      </c>
      <c r="E81" s="48">
        <f>10.75*'Евро - Tаблица 1 - Tаблица 1'!E74</f>
        <v>690.365</v>
      </c>
      <c r="F81" s="50">
        <f>'Евро - Tаблица 1 - Tаблица 1'!D$2*'Евро - Tаблица 1 - Tаблица 1'!F74</f>
        <v>670.311</v>
      </c>
    </row>
    <row r="82" spans="1:6" ht="13.5" customHeight="1" hidden="1" thickBot="1">
      <c r="A82" s="12">
        <v>76</v>
      </c>
      <c r="B82" s="12">
        <v>26548</v>
      </c>
      <c r="C82" s="13" t="s">
        <v>21</v>
      </c>
      <c r="D82" s="30" t="s">
        <v>10</v>
      </c>
      <c r="E82" s="47">
        <f>10.75*'Евро - Tаблица 1 - Tаблица 1'!E75</f>
        <v>690.365</v>
      </c>
      <c r="F82" s="50">
        <f>'Евро - Tаблица 1 - Tаблица 1'!D$2*'Евро - Tаблица 1 - Tаблица 1'!F75</f>
        <v>670.311</v>
      </c>
    </row>
    <row r="83" spans="1:6" ht="13.5" customHeight="1" hidden="1" thickBot="1">
      <c r="A83" s="12">
        <v>77</v>
      </c>
      <c r="B83" s="12">
        <v>26549</v>
      </c>
      <c r="C83" s="13" t="s">
        <v>22</v>
      </c>
      <c r="D83" s="30" t="s">
        <v>10</v>
      </c>
      <c r="E83" s="48">
        <f>10.75*'Евро - Tаблица 1 - Tаблица 1'!E76</f>
        <v>690.365</v>
      </c>
      <c r="F83" s="50">
        <f>'Евро - Tаблица 1 - Tаблица 1'!D$2*'Евро - Tаблица 1 - Tаблица 1'!F76</f>
        <v>670.311</v>
      </c>
    </row>
    <row r="84" spans="1:6" ht="13.5" customHeight="1" thickBot="1">
      <c r="A84" s="12">
        <v>78</v>
      </c>
      <c r="B84" s="19">
        <v>24020</v>
      </c>
      <c r="C84" s="68" t="s">
        <v>91</v>
      </c>
      <c r="D84" s="51" t="s">
        <v>10</v>
      </c>
      <c r="E84" s="70">
        <f>'Евро - Tаблица 1 - Tаблица 1'!D$2*'Евро - Tаблица 1 - Tаблица 1'!E77</f>
        <v>540.4875000000001</v>
      </c>
      <c r="F84" s="71">
        <f>'Евро - Tаблица 1 - Tаблица 1'!D$2*'Евро - Tаблица 1 - Tаблица 1'!F77</f>
        <v>529.731</v>
      </c>
    </row>
    <row r="85" spans="1:6" ht="13.5" customHeight="1" thickBot="1">
      <c r="A85" s="12">
        <v>79</v>
      </c>
      <c r="B85" s="22">
        <v>24021</v>
      </c>
      <c r="C85" s="79" t="s">
        <v>23</v>
      </c>
      <c r="D85" s="77" t="s">
        <v>10</v>
      </c>
      <c r="E85" s="70">
        <f>'Евро - Tаблица 1 - Tаблица 1'!D$2*'Евро - Tаблица 1 - Tаблица 1'!E77</f>
        <v>540.4875000000001</v>
      </c>
      <c r="F85" s="72">
        <f>'Евро - Tаблица 1 - Tаблица 1'!D$2*'Евро - Tаблица 1 - Tаблица 1'!F77</f>
        <v>529.731</v>
      </c>
    </row>
    <row r="86" spans="1:6" ht="13.5" customHeight="1" thickBot="1">
      <c r="A86" s="21"/>
      <c r="B86" s="20"/>
      <c r="C86" s="74" t="s">
        <v>24</v>
      </c>
      <c r="D86" s="75"/>
      <c r="E86" s="34"/>
      <c r="F86" s="34"/>
    </row>
    <row r="87" spans="1:6" ht="13.5" customHeight="1" thickBot="1">
      <c r="A87" s="12">
        <v>80</v>
      </c>
      <c r="B87" s="12">
        <v>50206</v>
      </c>
      <c r="C87" s="80" t="s">
        <v>25</v>
      </c>
      <c r="D87" s="77" t="s">
        <v>26</v>
      </c>
      <c r="E87" s="70">
        <f>'Евро - Tаблица 1 - Tаблица 1'!D$2*'Евро - Tаблица 1 - Tаблица 1'!E79</f>
        <v>773.0835000000001</v>
      </c>
      <c r="F87" s="72">
        <f>'Евро - Tаблица 1 - Tаблица 1'!D$2*'Евро - Tаблица 1 - Tаблица 1'!F79</f>
        <v>757.6410000000001</v>
      </c>
    </row>
    <row r="88" spans="1:6" ht="13.5" customHeight="1" thickBot="1">
      <c r="A88" s="19">
        <v>81</v>
      </c>
      <c r="B88" s="19">
        <v>50203</v>
      </c>
      <c r="C88" s="76" t="s">
        <v>27</v>
      </c>
      <c r="D88" s="77" t="s">
        <v>26</v>
      </c>
      <c r="E88" s="70">
        <f>'Евро - Tаблица 1 - Tаблица 1'!D$2*'Евро - Tаблица 1 - Tаблица 1'!E80</f>
        <v>331.7475</v>
      </c>
      <c r="F88" s="72">
        <f>'Евро - Tаблица 1 - Tаблица 1'!D$2*'Евро - Tаблица 1 - Tаблица 1'!F80</f>
        <v>325.14450000000005</v>
      </c>
    </row>
    <row r="89" spans="1:6" ht="13.5" customHeight="1" thickBot="1">
      <c r="A89" s="54">
        <v>82</v>
      </c>
      <c r="B89" s="53">
        <v>50200</v>
      </c>
      <c r="C89" s="52" t="s">
        <v>28</v>
      </c>
      <c r="D89" s="78" t="s">
        <v>26</v>
      </c>
      <c r="E89" s="70">
        <f>'Евро - Tаблица 1 - Tаблица 1'!D$2*'Евро - Tаблица 1 - Tаблица 1'!E81</f>
        <v>82.857</v>
      </c>
      <c r="F89" s="73">
        <f>'Евро - Tаблица 1 - Tаблица 1'!D$2*'Евро - Tаблица 1 - Tаблица 1'!F81</f>
        <v>81.153</v>
      </c>
    </row>
    <row r="90" spans="1:6" ht="11.25" customHeight="1">
      <c r="A90" s="23"/>
      <c r="B90" s="23"/>
      <c r="C90" s="24"/>
      <c r="D90" s="23"/>
      <c r="E90" s="25"/>
      <c r="F90" s="25"/>
    </row>
    <row r="91" spans="1:6" ht="11.25" customHeight="1">
      <c r="A91" s="83"/>
      <c r="B91" s="83"/>
      <c r="C91" s="83"/>
      <c r="D91" s="83"/>
      <c r="E91" s="83"/>
      <c r="F91" s="25"/>
    </row>
    <row r="92" spans="1:6" ht="11.25" customHeight="1">
      <c r="A92" s="26"/>
      <c r="B92" s="27"/>
      <c r="C92" s="28"/>
      <c r="D92" s="27"/>
      <c r="E92" s="29"/>
      <c r="F92" s="25"/>
    </row>
    <row r="93" spans="1:6" ht="11.25" customHeight="1">
      <c r="A93" s="23"/>
      <c r="B93" s="23"/>
      <c r="C93" s="24"/>
      <c r="D93" s="23"/>
      <c r="E93" s="25"/>
      <c r="F93" s="25"/>
    </row>
  </sheetData>
  <sheetProtection/>
  <mergeCells count="6">
    <mergeCell ref="A91:E91"/>
    <mergeCell ref="E10:F10"/>
    <mergeCell ref="A10:A11"/>
    <mergeCell ref="B10:B11"/>
    <mergeCell ref="C10:C11"/>
    <mergeCell ref="D10:D11"/>
  </mergeCells>
  <printOptions/>
  <pageMargins left="0.62" right="0.33" top="0.4" bottom="0.49" header="0.38" footer="0.5"/>
  <pageSetup firstPageNumber="1" useFirstPageNumber="1" fitToHeight="1" fitToWidth="1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showGridLines="0" zoomScale="55" zoomScaleNormal="55" zoomScalePageLayoutView="0" workbookViewId="0" topLeftCell="A3">
      <selection activeCell="D3" sqref="D3:D4"/>
    </sheetView>
  </sheetViews>
  <sheetFormatPr defaultColWidth="10.3984375" defaultRowHeight="19.5" customHeight="1"/>
  <cols>
    <col min="1" max="1" width="4" style="1" customWidth="1"/>
    <col min="2" max="2" width="8.8984375" style="1" customWidth="1"/>
    <col min="3" max="3" width="46.8984375" style="1" customWidth="1"/>
    <col min="4" max="4" width="8.59765625" style="1" customWidth="1"/>
    <col min="5" max="6" width="9.3984375" style="1" customWidth="1"/>
    <col min="7" max="16384" width="10.3984375" style="1" customWidth="1"/>
  </cols>
  <sheetData>
    <row r="1" spans="1:6" ht="15" thickBot="1">
      <c r="A1" s="7"/>
      <c r="B1" s="7"/>
      <c r="C1" s="7"/>
      <c r="D1" s="7"/>
      <c r="E1" s="2"/>
      <c r="F1" s="2"/>
    </row>
    <row r="2" spans="1:6" ht="15" thickBot="1">
      <c r="A2" s="93" t="s">
        <v>29</v>
      </c>
      <c r="B2" s="94"/>
      <c r="C2" s="95"/>
      <c r="D2" s="16">
        <v>10.65</v>
      </c>
      <c r="E2" s="17"/>
      <c r="F2" s="7"/>
    </row>
    <row r="3" spans="1:6" ht="13.5" customHeight="1" thickBot="1">
      <c r="A3" s="86" t="s">
        <v>31</v>
      </c>
      <c r="B3" s="88" t="s">
        <v>32</v>
      </c>
      <c r="C3" s="86" t="s">
        <v>33</v>
      </c>
      <c r="D3" s="86" t="s">
        <v>34</v>
      </c>
      <c r="E3" s="91" t="s">
        <v>30</v>
      </c>
      <c r="F3" s="92"/>
    </row>
    <row r="4" spans="1:6" ht="42.75" customHeight="1" thickBot="1">
      <c r="A4" s="87"/>
      <c r="B4" s="89"/>
      <c r="C4" s="87"/>
      <c r="D4" s="87"/>
      <c r="E4" s="8" t="s">
        <v>89</v>
      </c>
      <c r="F4" s="8" t="s">
        <v>88</v>
      </c>
    </row>
    <row r="5" spans="1:6" ht="15" hidden="1" thickBot="1">
      <c r="A5" s="9"/>
      <c r="B5" s="10"/>
      <c r="C5" s="11" t="s">
        <v>36</v>
      </c>
      <c r="D5" s="10"/>
      <c r="E5" s="31"/>
      <c r="F5" s="31"/>
    </row>
    <row r="6" spans="1:6" ht="15" hidden="1" thickBot="1">
      <c r="A6" s="12">
        <v>1</v>
      </c>
      <c r="B6" s="12">
        <v>10105</v>
      </c>
      <c r="C6" s="13" t="s">
        <v>37</v>
      </c>
      <c r="D6" s="30" t="s">
        <v>38</v>
      </c>
      <c r="E6" s="36">
        <v>9.67</v>
      </c>
      <c r="F6" s="37">
        <v>9.48</v>
      </c>
    </row>
    <row r="7" spans="1:6" ht="15" hidden="1" thickBot="1">
      <c r="A7" s="12">
        <v>2</v>
      </c>
      <c r="B7" s="12">
        <v>10104</v>
      </c>
      <c r="C7" s="13" t="s">
        <v>39</v>
      </c>
      <c r="D7" s="30" t="s">
        <v>38</v>
      </c>
      <c r="E7" s="36">
        <v>10</v>
      </c>
      <c r="F7" s="37">
        <v>9.8</v>
      </c>
    </row>
    <row r="8" spans="1:6" ht="15" hidden="1" thickBot="1">
      <c r="A8" s="12">
        <v>3</v>
      </c>
      <c r="B8" s="12">
        <v>10101</v>
      </c>
      <c r="C8" s="13" t="s">
        <v>40</v>
      </c>
      <c r="D8" s="30" t="s">
        <v>38</v>
      </c>
      <c r="E8" s="36">
        <v>10.35</v>
      </c>
      <c r="F8" s="37">
        <v>10.14</v>
      </c>
    </row>
    <row r="9" spans="1:6" ht="15" hidden="1" thickBot="1">
      <c r="A9" s="12">
        <v>4</v>
      </c>
      <c r="B9" s="12">
        <v>10102</v>
      </c>
      <c r="C9" s="13" t="s">
        <v>41</v>
      </c>
      <c r="D9" s="30" t="s">
        <v>38</v>
      </c>
      <c r="E9" s="36">
        <v>10.35</v>
      </c>
      <c r="F9" s="37">
        <v>10.14</v>
      </c>
    </row>
    <row r="10" spans="1:6" ht="15" hidden="1" thickBot="1">
      <c r="A10" s="12">
        <v>5</v>
      </c>
      <c r="B10" s="12">
        <v>10103</v>
      </c>
      <c r="C10" s="13" t="s">
        <v>42</v>
      </c>
      <c r="D10" s="30" t="s">
        <v>38</v>
      </c>
      <c r="E10" s="36">
        <v>10.35</v>
      </c>
      <c r="F10" s="37">
        <v>10.14</v>
      </c>
    </row>
    <row r="11" spans="1:6" ht="15" thickBot="1">
      <c r="A11" s="9"/>
      <c r="B11" s="10"/>
      <c r="C11" s="11" t="s">
        <v>43</v>
      </c>
      <c r="D11" s="10"/>
      <c r="E11" s="38"/>
      <c r="F11" s="38"/>
    </row>
    <row r="12" spans="1:6" ht="15" thickBot="1">
      <c r="A12" s="12">
        <v>6</v>
      </c>
      <c r="B12" s="12">
        <v>10181</v>
      </c>
      <c r="C12" s="13" t="s">
        <v>44</v>
      </c>
      <c r="D12" s="30" t="s">
        <v>38</v>
      </c>
      <c r="E12" s="36">
        <v>11.45</v>
      </c>
      <c r="F12" s="37">
        <v>11.22</v>
      </c>
    </row>
    <row r="13" spans="1:6" ht="15" thickBot="1">
      <c r="A13" s="12">
        <v>7</v>
      </c>
      <c r="B13" s="12">
        <v>10182</v>
      </c>
      <c r="C13" s="13" t="s">
        <v>45</v>
      </c>
      <c r="D13" s="30" t="s">
        <v>38</v>
      </c>
      <c r="E13" s="36">
        <v>11.55</v>
      </c>
      <c r="F13" s="37">
        <v>11.32</v>
      </c>
    </row>
    <row r="14" spans="1:6" ht="15" thickBot="1">
      <c r="A14" s="12">
        <v>8</v>
      </c>
      <c r="B14" s="12">
        <v>10183</v>
      </c>
      <c r="C14" s="13" t="s">
        <v>46</v>
      </c>
      <c r="D14" s="30" t="s">
        <v>38</v>
      </c>
      <c r="E14" s="36">
        <v>11.45</v>
      </c>
      <c r="F14" s="37">
        <v>11.22</v>
      </c>
    </row>
    <row r="15" spans="1:6" ht="15" thickBot="1">
      <c r="A15" s="12">
        <v>9</v>
      </c>
      <c r="B15" s="12">
        <v>10187</v>
      </c>
      <c r="C15" s="13" t="s">
        <v>47</v>
      </c>
      <c r="D15" s="30" t="s">
        <v>38</v>
      </c>
      <c r="E15" s="36">
        <v>11.75</v>
      </c>
      <c r="F15" s="37">
        <v>11.52</v>
      </c>
    </row>
    <row r="16" spans="1:6" ht="15" thickBot="1">
      <c r="A16" s="12">
        <v>10</v>
      </c>
      <c r="B16" s="12">
        <v>10184</v>
      </c>
      <c r="C16" s="13" t="s">
        <v>48</v>
      </c>
      <c r="D16" s="30" t="s">
        <v>38</v>
      </c>
      <c r="E16" s="36">
        <v>11.25</v>
      </c>
      <c r="F16" s="37">
        <v>11.03</v>
      </c>
    </row>
    <row r="17" spans="1:6" ht="15" thickBot="1">
      <c r="A17" s="9"/>
      <c r="B17" s="10"/>
      <c r="C17" s="11" t="s">
        <v>49</v>
      </c>
      <c r="D17" s="10"/>
      <c r="E17" s="39"/>
      <c r="F17" s="39"/>
    </row>
    <row r="18" spans="1:6" ht="15" thickBot="1">
      <c r="A18" s="12">
        <v>11</v>
      </c>
      <c r="B18" s="12">
        <v>10141</v>
      </c>
      <c r="C18" s="13" t="s">
        <v>50</v>
      </c>
      <c r="D18" s="30" t="s">
        <v>38</v>
      </c>
      <c r="E18" s="36">
        <v>11.35</v>
      </c>
      <c r="F18" s="37">
        <v>11.12</v>
      </c>
    </row>
    <row r="19" spans="1:6" ht="15" thickBot="1">
      <c r="A19" s="12">
        <v>12</v>
      </c>
      <c r="B19" s="12">
        <v>10142</v>
      </c>
      <c r="C19" s="13" t="s">
        <v>51</v>
      </c>
      <c r="D19" s="30" t="s">
        <v>38</v>
      </c>
      <c r="E19" s="36">
        <v>11.35</v>
      </c>
      <c r="F19" s="37">
        <v>11.12</v>
      </c>
    </row>
    <row r="20" spans="1:6" ht="15" thickBot="1">
      <c r="A20" s="12">
        <v>13</v>
      </c>
      <c r="B20" s="12">
        <v>10149</v>
      </c>
      <c r="C20" s="13" t="s">
        <v>52</v>
      </c>
      <c r="D20" s="30" t="s">
        <v>38</v>
      </c>
      <c r="E20" s="36">
        <v>11.25</v>
      </c>
      <c r="F20" s="37">
        <v>11.03</v>
      </c>
    </row>
    <row r="21" spans="1:6" ht="15" thickBot="1">
      <c r="A21" s="12">
        <v>14</v>
      </c>
      <c r="B21" s="12">
        <v>10143</v>
      </c>
      <c r="C21" s="13" t="s">
        <v>53</v>
      </c>
      <c r="D21" s="30" t="s">
        <v>38</v>
      </c>
      <c r="E21" s="36">
        <v>11.35</v>
      </c>
      <c r="F21" s="37">
        <v>11.12</v>
      </c>
    </row>
    <row r="22" spans="1:6" ht="15" thickBot="1">
      <c r="A22" s="12">
        <v>15</v>
      </c>
      <c r="B22" s="12">
        <v>10150</v>
      </c>
      <c r="C22" s="13" t="s">
        <v>54</v>
      </c>
      <c r="D22" s="30" t="s">
        <v>38</v>
      </c>
      <c r="E22" s="36">
        <v>12.95</v>
      </c>
      <c r="F22" s="37">
        <v>12.69</v>
      </c>
    </row>
    <row r="23" spans="1:6" ht="15" thickBot="1">
      <c r="A23" s="12">
        <v>16</v>
      </c>
      <c r="B23" s="12">
        <v>10175</v>
      </c>
      <c r="C23" s="13" t="s">
        <v>55</v>
      </c>
      <c r="D23" s="30" t="s">
        <v>38</v>
      </c>
      <c r="E23" s="36">
        <v>11.95</v>
      </c>
      <c r="F23" s="37">
        <v>11.71</v>
      </c>
    </row>
    <row r="24" spans="1:6" ht="15" thickBot="1">
      <c r="A24" s="12">
        <v>17</v>
      </c>
      <c r="B24" s="12">
        <v>10171</v>
      </c>
      <c r="C24" s="13" t="s">
        <v>56</v>
      </c>
      <c r="D24" s="30" t="s">
        <v>38</v>
      </c>
      <c r="E24" s="36">
        <v>11.95</v>
      </c>
      <c r="F24" s="37">
        <v>11.71</v>
      </c>
    </row>
    <row r="25" spans="1:6" ht="15" thickBot="1">
      <c r="A25" s="12">
        <v>18</v>
      </c>
      <c r="B25" s="12">
        <v>10173</v>
      </c>
      <c r="C25" s="13" t="s">
        <v>57</v>
      </c>
      <c r="D25" s="30" t="s">
        <v>38</v>
      </c>
      <c r="E25" s="36">
        <v>11.95</v>
      </c>
      <c r="F25" s="37">
        <v>11.71</v>
      </c>
    </row>
    <row r="26" spans="1:6" ht="15" thickBot="1">
      <c r="A26" s="12">
        <v>19</v>
      </c>
      <c r="B26" s="12">
        <v>10156</v>
      </c>
      <c r="C26" s="13" t="s">
        <v>58</v>
      </c>
      <c r="D26" s="30" t="s">
        <v>38</v>
      </c>
      <c r="E26" s="36">
        <v>11.95</v>
      </c>
      <c r="F26" s="37">
        <v>11.71</v>
      </c>
    </row>
    <row r="27" spans="1:6" ht="15" thickBot="1">
      <c r="A27" s="12">
        <v>20</v>
      </c>
      <c r="B27" s="12">
        <v>10159</v>
      </c>
      <c r="C27" s="13" t="s">
        <v>59</v>
      </c>
      <c r="D27" s="30" t="s">
        <v>38</v>
      </c>
      <c r="E27" s="40">
        <v>12.95</v>
      </c>
      <c r="F27" s="41">
        <v>12.69</v>
      </c>
    </row>
    <row r="28" spans="1:6" ht="15" thickBot="1">
      <c r="A28" s="9"/>
      <c r="B28" s="10"/>
      <c r="C28" s="11" t="s">
        <v>60</v>
      </c>
      <c r="D28" s="10"/>
      <c r="E28" s="39"/>
      <c r="F28" s="39"/>
    </row>
    <row r="29" spans="1:6" ht="15" thickBot="1">
      <c r="A29" s="12">
        <v>21</v>
      </c>
      <c r="B29" s="12">
        <v>10261</v>
      </c>
      <c r="C29" s="13" t="s">
        <v>61</v>
      </c>
      <c r="D29" s="30" t="s">
        <v>38</v>
      </c>
      <c r="E29" s="36">
        <v>11.55</v>
      </c>
      <c r="F29" s="37">
        <v>11.32</v>
      </c>
    </row>
    <row r="30" spans="1:6" ht="15" thickBot="1">
      <c r="A30" s="12">
        <v>22</v>
      </c>
      <c r="B30" s="12">
        <v>10262</v>
      </c>
      <c r="C30" s="13" t="s">
        <v>62</v>
      </c>
      <c r="D30" s="30" t="s">
        <v>38</v>
      </c>
      <c r="E30" s="36">
        <v>11.85</v>
      </c>
      <c r="F30" s="37">
        <v>11.61</v>
      </c>
    </row>
    <row r="31" spans="1:6" ht="15" thickBot="1">
      <c r="A31" s="12">
        <v>23</v>
      </c>
      <c r="B31" s="12">
        <v>10264</v>
      </c>
      <c r="C31" s="13" t="s">
        <v>63</v>
      </c>
      <c r="D31" s="30" t="s">
        <v>38</v>
      </c>
      <c r="E31" s="36">
        <v>11.35</v>
      </c>
      <c r="F31" s="37">
        <v>11.12</v>
      </c>
    </row>
    <row r="32" spans="1:6" ht="15" thickBot="1">
      <c r="A32" s="12">
        <v>24</v>
      </c>
      <c r="B32" s="12">
        <v>10263</v>
      </c>
      <c r="C32" s="13" t="s">
        <v>64</v>
      </c>
      <c r="D32" s="30" t="s">
        <v>38</v>
      </c>
      <c r="E32" s="42">
        <v>11.55</v>
      </c>
      <c r="F32" s="42">
        <v>11.32</v>
      </c>
    </row>
    <row r="33" spans="1:6" ht="15" thickBot="1">
      <c r="A33" s="12">
        <v>25</v>
      </c>
      <c r="B33" s="12">
        <v>10270</v>
      </c>
      <c r="C33" s="13" t="s">
        <v>65</v>
      </c>
      <c r="D33" s="30" t="s">
        <v>38</v>
      </c>
      <c r="E33" s="36">
        <v>12.55</v>
      </c>
      <c r="F33" s="44">
        <v>12.3</v>
      </c>
    </row>
    <row r="34" spans="1:6" ht="15" thickBot="1">
      <c r="A34" s="12">
        <v>26</v>
      </c>
      <c r="B34" s="12">
        <v>10267</v>
      </c>
      <c r="C34" s="13" t="s">
        <v>66</v>
      </c>
      <c r="D34" s="30" t="s">
        <v>38</v>
      </c>
      <c r="E34" s="42">
        <v>12.25</v>
      </c>
      <c r="F34" s="42">
        <v>12.01</v>
      </c>
    </row>
    <row r="35" spans="1:6" s="58" customFormat="1" ht="15" thickBot="1">
      <c r="A35" s="55">
        <v>27</v>
      </c>
      <c r="B35" s="55">
        <v>10269</v>
      </c>
      <c r="C35" s="56" t="s">
        <v>67</v>
      </c>
      <c r="D35" s="57" t="s">
        <v>38</v>
      </c>
      <c r="E35" s="59">
        <v>13.25</v>
      </c>
      <c r="F35" s="60">
        <v>12.99</v>
      </c>
    </row>
    <row r="36" spans="1:6" ht="15" thickBot="1">
      <c r="A36" s="12">
        <v>28</v>
      </c>
      <c r="B36" s="12">
        <v>10266</v>
      </c>
      <c r="C36" s="13" t="s">
        <v>68</v>
      </c>
      <c r="D36" s="30" t="s">
        <v>38</v>
      </c>
      <c r="E36" s="36">
        <v>12.55</v>
      </c>
      <c r="F36" s="44">
        <v>12.3</v>
      </c>
    </row>
    <row r="37" spans="1:6" ht="15" thickBot="1">
      <c r="A37" s="12">
        <v>29</v>
      </c>
      <c r="B37" s="12">
        <v>10268</v>
      </c>
      <c r="C37" s="13" t="s">
        <v>69</v>
      </c>
      <c r="D37" s="30" t="s">
        <v>38</v>
      </c>
      <c r="E37" s="36">
        <v>13.25</v>
      </c>
      <c r="F37" s="37">
        <v>12.99</v>
      </c>
    </row>
    <row r="38" spans="1:6" ht="15" thickBot="1">
      <c r="A38" s="12">
        <v>30</v>
      </c>
      <c r="B38" s="12">
        <v>10265</v>
      </c>
      <c r="C38" s="13" t="s">
        <v>70</v>
      </c>
      <c r="D38" s="30" t="s">
        <v>38</v>
      </c>
      <c r="E38" s="36">
        <v>10.35</v>
      </c>
      <c r="F38" s="37">
        <v>10.14</v>
      </c>
    </row>
    <row r="39" spans="1:6" ht="15" thickBot="1">
      <c r="A39" s="9"/>
      <c r="B39" s="10"/>
      <c r="C39" s="11" t="s">
        <v>71</v>
      </c>
      <c r="D39" s="10"/>
      <c r="E39" s="39"/>
      <c r="F39" s="39"/>
    </row>
    <row r="40" spans="1:6" ht="15" thickBot="1">
      <c r="A40" s="12">
        <v>31</v>
      </c>
      <c r="B40" s="12">
        <v>10285</v>
      </c>
      <c r="C40" s="13" t="s">
        <v>72</v>
      </c>
      <c r="D40" s="30" t="s">
        <v>38</v>
      </c>
      <c r="E40" s="36">
        <v>10.11</v>
      </c>
      <c r="F40" s="37">
        <v>9.91</v>
      </c>
    </row>
    <row r="41" spans="1:6" ht="15" thickBot="1">
      <c r="A41" s="12">
        <v>32</v>
      </c>
      <c r="B41" s="12">
        <v>10284</v>
      </c>
      <c r="C41" s="13" t="s">
        <v>73</v>
      </c>
      <c r="D41" s="30" t="s">
        <v>38</v>
      </c>
      <c r="E41" s="36">
        <v>10.11</v>
      </c>
      <c r="F41" s="37">
        <v>9.91</v>
      </c>
    </row>
    <row r="42" spans="1:6" ht="15" thickBot="1">
      <c r="A42" s="12">
        <v>33</v>
      </c>
      <c r="B42" s="12">
        <v>10281</v>
      </c>
      <c r="C42" s="13" t="s">
        <v>74</v>
      </c>
      <c r="D42" s="30" t="s">
        <v>38</v>
      </c>
      <c r="E42" s="36">
        <v>10.11</v>
      </c>
      <c r="F42" s="37">
        <v>9.91</v>
      </c>
    </row>
    <row r="43" spans="1:6" ht="15" thickBot="1">
      <c r="A43" s="12">
        <v>34</v>
      </c>
      <c r="B43" s="12">
        <v>10282</v>
      </c>
      <c r="C43" s="13" t="s">
        <v>75</v>
      </c>
      <c r="D43" s="30" t="s">
        <v>38</v>
      </c>
      <c r="E43" s="36">
        <v>10.11</v>
      </c>
      <c r="F43" s="37">
        <v>9.91</v>
      </c>
    </row>
    <row r="44" spans="1:6" ht="15" thickBot="1">
      <c r="A44" s="12">
        <v>35</v>
      </c>
      <c r="B44" s="12">
        <v>10283</v>
      </c>
      <c r="C44" s="13" t="s">
        <v>76</v>
      </c>
      <c r="D44" s="30" t="s">
        <v>38</v>
      </c>
      <c r="E44" s="36">
        <v>10.11</v>
      </c>
      <c r="F44" s="37">
        <v>9.91</v>
      </c>
    </row>
    <row r="45" spans="1:6" ht="15" thickBot="1">
      <c r="A45" s="9"/>
      <c r="B45" s="10"/>
      <c r="C45" s="11" t="s">
        <v>77</v>
      </c>
      <c r="D45" s="14"/>
      <c r="E45" s="43"/>
      <c r="F45" s="43"/>
    </row>
    <row r="46" spans="1:6" ht="15" thickBot="1">
      <c r="A46" s="12">
        <v>36</v>
      </c>
      <c r="B46" s="12">
        <v>11201</v>
      </c>
      <c r="C46" s="13" t="s">
        <v>78</v>
      </c>
      <c r="D46" s="30" t="s">
        <v>79</v>
      </c>
      <c r="E46" s="36">
        <v>72.59</v>
      </c>
      <c r="F46" s="37">
        <v>71.14</v>
      </c>
    </row>
    <row r="47" spans="1:6" ht="15" thickBot="1">
      <c r="A47" s="12">
        <v>37</v>
      </c>
      <c r="B47" s="12">
        <v>11202</v>
      </c>
      <c r="C47" s="13" t="s">
        <v>80</v>
      </c>
      <c r="D47" s="30" t="s">
        <v>79</v>
      </c>
      <c r="E47" s="36">
        <v>72.59</v>
      </c>
      <c r="F47" s="37">
        <v>71.14</v>
      </c>
    </row>
    <row r="48" spans="1:6" ht="15" thickBot="1">
      <c r="A48" s="12">
        <v>38</v>
      </c>
      <c r="B48" s="12">
        <v>11203</v>
      </c>
      <c r="C48" s="13" t="s">
        <v>81</v>
      </c>
      <c r="D48" s="30" t="s">
        <v>79</v>
      </c>
      <c r="E48" s="36">
        <v>72.59</v>
      </c>
      <c r="F48" s="37">
        <v>71.14</v>
      </c>
    </row>
    <row r="49" spans="1:6" ht="15" thickBot="1">
      <c r="A49" s="12">
        <v>39</v>
      </c>
      <c r="B49" s="12">
        <v>11204</v>
      </c>
      <c r="C49" s="13" t="s">
        <v>82</v>
      </c>
      <c r="D49" s="30" t="s">
        <v>79</v>
      </c>
      <c r="E49" s="36">
        <v>72.59</v>
      </c>
      <c r="F49" s="37">
        <v>71.14</v>
      </c>
    </row>
    <row r="50" spans="1:6" ht="15" thickBot="1">
      <c r="A50" s="12">
        <v>40</v>
      </c>
      <c r="B50" s="12">
        <v>11205</v>
      </c>
      <c r="C50" s="13" t="s">
        <v>83</v>
      </c>
      <c r="D50" s="30" t="s">
        <v>79</v>
      </c>
      <c r="E50" s="36">
        <v>72.59</v>
      </c>
      <c r="F50" s="37">
        <v>71.14</v>
      </c>
    </row>
    <row r="51" spans="1:6" ht="15" thickBot="1">
      <c r="A51" s="12">
        <v>41</v>
      </c>
      <c r="B51" s="12">
        <v>11241</v>
      </c>
      <c r="C51" s="13" t="s">
        <v>84</v>
      </c>
      <c r="D51" s="30" t="s">
        <v>79</v>
      </c>
      <c r="E51" s="36">
        <v>72.59</v>
      </c>
      <c r="F51" s="37">
        <v>71.14</v>
      </c>
    </row>
    <row r="52" spans="1:6" ht="15" thickBot="1">
      <c r="A52" s="12">
        <v>42</v>
      </c>
      <c r="B52" s="12">
        <v>11242</v>
      </c>
      <c r="C52" s="13" t="s">
        <v>85</v>
      </c>
      <c r="D52" s="30" t="s">
        <v>79</v>
      </c>
      <c r="E52" s="36">
        <v>72.59</v>
      </c>
      <c r="F52" s="37">
        <v>71.14</v>
      </c>
    </row>
    <row r="53" spans="1:6" ht="15" thickBot="1">
      <c r="A53" s="12">
        <v>43</v>
      </c>
      <c r="B53" s="12">
        <v>11243</v>
      </c>
      <c r="C53" s="13" t="s">
        <v>86</v>
      </c>
      <c r="D53" s="30" t="s">
        <v>79</v>
      </c>
      <c r="E53" s="36">
        <v>72.59</v>
      </c>
      <c r="F53" s="37">
        <v>71.14</v>
      </c>
    </row>
    <row r="54" spans="1:6" ht="15" thickBot="1">
      <c r="A54" s="12">
        <v>44</v>
      </c>
      <c r="B54" s="12">
        <v>11246</v>
      </c>
      <c r="C54" s="13" t="s">
        <v>87</v>
      </c>
      <c r="D54" s="30" t="s">
        <v>79</v>
      </c>
      <c r="E54" s="36">
        <v>72.59</v>
      </c>
      <c r="F54" s="37">
        <v>71.14</v>
      </c>
    </row>
    <row r="55" spans="1:6" ht="15" thickBot="1">
      <c r="A55" s="12">
        <v>45</v>
      </c>
      <c r="B55" s="12">
        <v>11247</v>
      </c>
      <c r="C55" s="13" t="s">
        <v>0</v>
      </c>
      <c r="D55" s="30" t="s">
        <v>79</v>
      </c>
      <c r="E55" s="36">
        <v>72.59</v>
      </c>
      <c r="F55" s="37">
        <v>71.14</v>
      </c>
    </row>
    <row r="56" spans="1:6" ht="15" thickBot="1">
      <c r="A56" s="12">
        <v>46</v>
      </c>
      <c r="B56" s="12">
        <v>11248</v>
      </c>
      <c r="C56" s="13" t="s">
        <v>1</v>
      </c>
      <c r="D56" s="30" t="s">
        <v>79</v>
      </c>
      <c r="E56" s="36">
        <v>72.59</v>
      </c>
      <c r="F56" s="37">
        <v>71.14</v>
      </c>
    </row>
    <row r="57" spans="1:6" ht="15" thickBot="1">
      <c r="A57" s="12">
        <v>47</v>
      </c>
      <c r="B57" s="12">
        <v>11254</v>
      </c>
      <c r="C57" s="13" t="s">
        <v>2</v>
      </c>
      <c r="D57" s="30" t="s">
        <v>79</v>
      </c>
      <c r="E57" s="36">
        <v>72.59</v>
      </c>
      <c r="F57" s="37">
        <v>71.14</v>
      </c>
    </row>
    <row r="58" spans="1:6" ht="15" thickBot="1">
      <c r="A58" s="12">
        <v>48</v>
      </c>
      <c r="B58" s="12">
        <v>11256</v>
      </c>
      <c r="C58" s="13" t="s">
        <v>3</v>
      </c>
      <c r="D58" s="30" t="s">
        <v>79</v>
      </c>
      <c r="E58" s="36">
        <v>72.59</v>
      </c>
      <c r="F58" s="37">
        <v>71.14</v>
      </c>
    </row>
    <row r="59" spans="1:6" ht="15" thickBot="1">
      <c r="A59" s="12">
        <v>49</v>
      </c>
      <c r="B59" s="12">
        <v>11257</v>
      </c>
      <c r="C59" s="13" t="s">
        <v>4</v>
      </c>
      <c r="D59" s="30" t="s">
        <v>79</v>
      </c>
      <c r="E59" s="36">
        <v>72.59</v>
      </c>
      <c r="F59" s="37">
        <v>71.14</v>
      </c>
    </row>
    <row r="60" spans="1:6" ht="15" thickBot="1">
      <c r="A60" s="12">
        <v>50</v>
      </c>
      <c r="B60" s="12">
        <v>11258</v>
      </c>
      <c r="C60" s="13" t="s">
        <v>5</v>
      </c>
      <c r="D60" s="30" t="s">
        <v>79</v>
      </c>
      <c r="E60" s="36">
        <v>72.59</v>
      </c>
      <c r="F60" s="37">
        <v>71.14</v>
      </c>
    </row>
    <row r="61" spans="1:6" ht="15" thickBot="1">
      <c r="A61" s="12">
        <v>51</v>
      </c>
      <c r="B61" s="12">
        <v>11259</v>
      </c>
      <c r="C61" s="13" t="s">
        <v>6</v>
      </c>
      <c r="D61" s="30" t="s">
        <v>79</v>
      </c>
      <c r="E61" s="36">
        <v>72.59</v>
      </c>
      <c r="F61" s="37">
        <v>71.14</v>
      </c>
    </row>
    <row r="62" spans="1:6" ht="15" thickBot="1">
      <c r="A62" s="12">
        <v>52</v>
      </c>
      <c r="B62" s="12">
        <v>11270</v>
      </c>
      <c r="C62" s="13" t="s">
        <v>7</v>
      </c>
      <c r="D62" s="30" t="s">
        <v>79</v>
      </c>
      <c r="E62" s="36">
        <v>72.59</v>
      </c>
      <c r="F62" s="37">
        <v>71.14</v>
      </c>
    </row>
    <row r="63" spans="1:6" ht="15" thickBot="1">
      <c r="A63" s="12">
        <v>53</v>
      </c>
      <c r="B63" s="12">
        <v>11244</v>
      </c>
      <c r="C63" s="13" t="s">
        <v>8</v>
      </c>
      <c r="D63" s="30" t="s">
        <v>79</v>
      </c>
      <c r="E63" s="36">
        <v>72.59</v>
      </c>
      <c r="F63" s="37">
        <v>71.14</v>
      </c>
    </row>
    <row r="64" spans="1:6" ht="15" thickBot="1">
      <c r="A64" s="12">
        <v>54</v>
      </c>
      <c r="B64" s="12">
        <v>26551</v>
      </c>
      <c r="C64" s="13" t="s">
        <v>9</v>
      </c>
      <c r="D64" s="30" t="s">
        <v>10</v>
      </c>
      <c r="E64" s="36">
        <v>64.22</v>
      </c>
      <c r="F64" s="37">
        <v>62.94</v>
      </c>
    </row>
    <row r="65" spans="1:6" ht="15" thickBot="1">
      <c r="A65" s="12">
        <v>55</v>
      </c>
      <c r="B65" s="12">
        <v>26552</v>
      </c>
      <c r="C65" s="13" t="s">
        <v>11</v>
      </c>
      <c r="D65" s="30" t="s">
        <v>10</v>
      </c>
      <c r="E65" s="36">
        <v>64.22</v>
      </c>
      <c r="F65" s="37">
        <v>62.94</v>
      </c>
    </row>
    <row r="66" spans="1:6" ht="15" thickBot="1">
      <c r="A66" s="12">
        <v>56</v>
      </c>
      <c r="B66" s="12">
        <v>26553</v>
      </c>
      <c r="C66" s="13" t="s">
        <v>12</v>
      </c>
      <c r="D66" s="30" t="s">
        <v>10</v>
      </c>
      <c r="E66" s="36">
        <v>64.22</v>
      </c>
      <c r="F66" s="37">
        <v>62.94</v>
      </c>
    </row>
    <row r="67" spans="1:6" ht="15" thickBot="1">
      <c r="A67" s="12">
        <v>57</v>
      </c>
      <c r="B67" s="12">
        <v>26554</v>
      </c>
      <c r="C67" s="13" t="s">
        <v>13</v>
      </c>
      <c r="D67" s="30" t="s">
        <v>10</v>
      </c>
      <c r="E67" s="36">
        <v>64.22</v>
      </c>
      <c r="F67" s="37">
        <v>62.94</v>
      </c>
    </row>
    <row r="68" spans="1:6" ht="15" thickBot="1">
      <c r="A68" s="12">
        <v>58</v>
      </c>
      <c r="B68" s="12">
        <v>26555</v>
      </c>
      <c r="C68" s="13" t="s">
        <v>14</v>
      </c>
      <c r="D68" s="30" t="s">
        <v>10</v>
      </c>
      <c r="E68" s="36">
        <v>64.22</v>
      </c>
      <c r="F68" s="37">
        <v>62.94</v>
      </c>
    </row>
    <row r="69" spans="1:6" ht="15" thickBot="1">
      <c r="A69" s="12">
        <v>59</v>
      </c>
      <c r="B69" s="12">
        <v>26557</v>
      </c>
      <c r="C69" s="13" t="s">
        <v>15</v>
      </c>
      <c r="D69" s="30" t="s">
        <v>10</v>
      </c>
      <c r="E69" s="36">
        <v>64.22</v>
      </c>
      <c r="F69" s="37">
        <v>62.94</v>
      </c>
    </row>
    <row r="70" spans="1:6" ht="15" thickBot="1">
      <c r="A70" s="12">
        <v>60</v>
      </c>
      <c r="B70" s="12">
        <v>26558</v>
      </c>
      <c r="C70" s="13" t="s">
        <v>16</v>
      </c>
      <c r="D70" s="30" t="s">
        <v>10</v>
      </c>
      <c r="E70" s="36">
        <v>64.22</v>
      </c>
      <c r="F70" s="37">
        <v>62.94</v>
      </c>
    </row>
    <row r="71" spans="1:6" ht="15" thickBot="1">
      <c r="A71" s="12">
        <v>61</v>
      </c>
      <c r="B71" s="12">
        <v>26559</v>
      </c>
      <c r="C71" s="13" t="s">
        <v>17</v>
      </c>
      <c r="D71" s="30" t="s">
        <v>10</v>
      </c>
      <c r="E71" s="36">
        <v>64.22</v>
      </c>
      <c r="F71" s="37">
        <v>62.94</v>
      </c>
    </row>
    <row r="72" spans="1:6" ht="15" thickBot="1">
      <c r="A72" s="12">
        <v>62</v>
      </c>
      <c r="B72" s="12">
        <v>26560</v>
      </c>
      <c r="C72" s="13" t="s">
        <v>18</v>
      </c>
      <c r="D72" s="30" t="s">
        <v>10</v>
      </c>
      <c r="E72" s="36">
        <v>64.22</v>
      </c>
      <c r="F72" s="37">
        <v>62.94</v>
      </c>
    </row>
    <row r="73" spans="1:6" ht="15" thickBot="1">
      <c r="A73" s="12">
        <v>63</v>
      </c>
      <c r="B73" s="12">
        <v>26546</v>
      </c>
      <c r="C73" s="13" t="s">
        <v>19</v>
      </c>
      <c r="D73" s="30" t="s">
        <v>10</v>
      </c>
      <c r="E73" s="36">
        <v>64.22</v>
      </c>
      <c r="F73" s="37">
        <v>62.94</v>
      </c>
    </row>
    <row r="74" spans="1:6" ht="15" thickBot="1">
      <c r="A74" s="12">
        <v>64</v>
      </c>
      <c r="B74" s="12">
        <v>26547</v>
      </c>
      <c r="C74" s="13" t="s">
        <v>20</v>
      </c>
      <c r="D74" s="30" t="s">
        <v>10</v>
      </c>
      <c r="E74" s="36">
        <v>64.22</v>
      </c>
      <c r="F74" s="37">
        <v>62.94</v>
      </c>
    </row>
    <row r="75" spans="1:6" ht="15" thickBot="1">
      <c r="A75" s="12">
        <v>65</v>
      </c>
      <c r="B75" s="12">
        <v>26548</v>
      </c>
      <c r="C75" s="13" t="s">
        <v>21</v>
      </c>
      <c r="D75" s="30" t="s">
        <v>10</v>
      </c>
      <c r="E75" s="36">
        <v>64.22</v>
      </c>
      <c r="F75" s="37">
        <v>62.94</v>
      </c>
    </row>
    <row r="76" spans="1:6" ht="15" thickBot="1">
      <c r="A76" s="12">
        <v>66</v>
      </c>
      <c r="B76" s="12">
        <v>26549</v>
      </c>
      <c r="C76" s="13" t="s">
        <v>22</v>
      </c>
      <c r="D76" s="30" t="s">
        <v>10</v>
      </c>
      <c r="E76" s="36">
        <v>64.22</v>
      </c>
      <c r="F76" s="37">
        <v>62.94</v>
      </c>
    </row>
    <row r="77" spans="1:6" ht="15" thickBot="1">
      <c r="A77" s="12">
        <v>67</v>
      </c>
      <c r="B77" s="12">
        <v>24020</v>
      </c>
      <c r="C77" s="13" t="s">
        <v>23</v>
      </c>
      <c r="D77" s="30" t="s">
        <v>10</v>
      </c>
      <c r="E77" s="36">
        <v>50.75</v>
      </c>
      <c r="F77" s="37">
        <v>49.74</v>
      </c>
    </row>
    <row r="78" spans="1:6" ht="15" thickBot="1">
      <c r="A78" s="9"/>
      <c r="B78" s="10"/>
      <c r="C78" s="15" t="s">
        <v>24</v>
      </c>
      <c r="D78" s="35"/>
      <c r="E78" s="45"/>
      <c r="F78" s="46"/>
    </row>
    <row r="79" spans="1:6" ht="15" thickBot="1">
      <c r="A79" s="12">
        <v>69</v>
      </c>
      <c r="B79" s="12">
        <v>50206</v>
      </c>
      <c r="C79" s="13" t="s">
        <v>25</v>
      </c>
      <c r="D79" s="30" t="s">
        <v>26</v>
      </c>
      <c r="E79" s="36">
        <v>72.59</v>
      </c>
      <c r="F79" s="37">
        <v>71.14</v>
      </c>
    </row>
    <row r="80" spans="1:6" ht="15" thickBot="1">
      <c r="A80" s="12">
        <v>70</v>
      </c>
      <c r="B80" s="12">
        <v>50203</v>
      </c>
      <c r="C80" s="13" t="s">
        <v>27</v>
      </c>
      <c r="D80" s="30" t="s">
        <v>26</v>
      </c>
      <c r="E80" s="36">
        <v>31.15</v>
      </c>
      <c r="F80" s="37">
        <v>30.53</v>
      </c>
    </row>
    <row r="81" spans="1:6" ht="15" thickBot="1">
      <c r="A81" s="12">
        <v>71</v>
      </c>
      <c r="B81" s="12">
        <v>50200</v>
      </c>
      <c r="C81" s="13" t="s">
        <v>28</v>
      </c>
      <c r="D81" s="30" t="s">
        <v>26</v>
      </c>
      <c r="E81" s="40">
        <v>7.78</v>
      </c>
      <c r="F81" s="41">
        <v>7.62</v>
      </c>
    </row>
  </sheetData>
  <sheetProtection/>
  <mergeCells count="6">
    <mergeCell ref="D3:D4"/>
    <mergeCell ref="E3:F3"/>
    <mergeCell ref="A2:C2"/>
    <mergeCell ref="A3:A4"/>
    <mergeCell ref="B3:B4"/>
    <mergeCell ref="C3:C4"/>
  </mergeCells>
  <printOptions/>
  <pageMargins left="0.75" right="0.75" top="1" bottom="1" header="0.5" footer="0.5"/>
  <pageSetup firstPageNumber="1" useFirstPageNumber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user</cp:lastModifiedBy>
  <cp:lastPrinted>2012-04-17T14:47:55Z</cp:lastPrinted>
  <dcterms:created xsi:type="dcterms:W3CDTF">2011-04-19T08:13:31Z</dcterms:created>
  <dcterms:modified xsi:type="dcterms:W3CDTF">2012-05-21T10:13:15Z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