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ЭтаКнига" defaultThemeVersion="124226"/>
  <bookViews>
    <workbookView xWindow="180" yWindow="-120" windowWidth="28800" windowHeight="13305" tabRatio="804"/>
  </bookViews>
  <sheets>
    <sheet name="Прайс семена" sheetId="3" r:id="rId1"/>
  </sheets>
  <definedNames>
    <definedName name="_xlnm.Print_Area" localSheetId="0">'Прайс семена'!$A$1:$K$323</definedName>
  </definedNames>
  <calcPr calcId="144525"/>
</workbook>
</file>

<file path=xl/calcChain.xml><?xml version="1.0" encoding="utf-8"?>
<calcChain xmlns="http://schemas.openxmlformats.org/spreadsheetml/2006/main">
  <c r="J236" i="3" l="1"/>
  <c r="J227" i="3"/>
  <c r="J237" i="3"/>
  <c r="J161" i="3"/>
  <c r="J162" i="3"/>
  <c r="J136" i="3"/>
  <c r="J135" i="3"/>
  <c r="J134" i="3"/>
  <c r="J133" i="3"/>
  <c r="J132" i="3"/>
  <c r="J285" i="3"/>
  <c r="J306" i="3"/>
  <c r="J305" i="3"/>
  <c r="J222" i="3"/>
  <c r="J221" i="3"/>
  <c r="J28" i="3"/>
  <c r="J239" i="3"/>
  <c r="J160" i="3" l="1"/>
  <c r="J158" i="3"/>
  <c r="J94" i="3"/>
  <c r="J74" i="3"/>
  <c r="J73" i="3"/>
  <c r="J211" i="3"/>
  <c r="J66" i="3"/>
  <c r="J65" i="3"/>
  <c r="J64" i="3"/>
  <c r="J44" i="3"/>
  <c r="J30" i="3"/>
  <c r="J291" i="3"/>
  <c r="J149" i="3"/>
  <c r="J128" i="3"/>
  <c r="J57" i="3"/>
  <c r="J238" i="3" l="1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6" i="3"/>
  <c r="J287" i="3"/>
  <c r="J288" i="3"/>
  <c r="J289" i="3"/>
  <c r="J290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232" i="3"/>
  <c r="J231" i="3"/>
  <c r="J34" i="3"/>
  <c r="J208" i="3"/>
  <c r="J167" i="3"/>
  <c r="J52" i="3" l="1"/>
  <c r="J53" i="3"/>
  <c r="J213" i="3" l="1"/>
  <c r="J104" i="3" l="1"/>
  <c r="J105" i="3"/>
  <c r="J106" i="3"/>
  <c r="J226" i="3" l="1"/>
  <c r="J228" i="3"/>
  <c r="J229" i="3"/>
  <c r="J230" i="3"/>
  <c r="J233" i="3"/>
  <c r="J224" i="3"/>
  <c r="J225" i="3"/>
  <c r="J220" i="3"/>
  <c r="J223" i="3"/>
  <c r="J201" i="3"/>
  <c r="J199" i="3"/>
  <c r="J198" i="3"/>
  <c r="J200" i="3"/>
  <c r="J196" i="3"/>
  <c r="J192" i="3"/>
  <c r="J193" i="3"/>
  <c r="J191" i="3"/>
  <c r="J187" i="3"/>
  <c r="J188" i="3"/>
  <c r="J189" i="3"/>
  <c r="J186" i="3"/>
  <c r="J172" i="3"/>
  <c r="J173" i="3"/>
  <c r="J174" i="3"/>
  <c r="J175" i="3"/>
  <c r="J176" i="3"/>
  <c r="J177" i="3"/>
  <c r="J178" i="3"/>
  <c r="J179" i="3"/>
  <c r="J182" i="3"/>
  <c r="J183" i="3"/>
  <c r="J184" i="3"/>
  <c r="J185" i="3"/>
  <c r="J166" i="3" l="1"/>
  <c r="J168" i="3"/>
  <c r="J165" i="3"/>
  <c r="J146" i="3"/>
  <c r="J147" i="3"/>
  <c r="J139" i="3"/>
  <c r="J144" i="3"/>
  <c r="J143" i="3"/>
  <c r="J118" i="3"/>
  <c r="J119" i="3"/>
  <c r="J120" i="3"/>
  <c r="J121" i="3"/>
  <c r="J122" i="3"/>
  <c r="J123" i="3"/>
  <c r="J124" i="3"/>
  <c r="J68" i="3"/>
  <c r="J69" i="3"/>
  <c r="J70" i="3"/>
  <c r="J71" i="3"/>
  <c r="J72" i="3"/>
  <c r="J75" i="3"/>
  <c r="J76" i="3"/>
  <c r="J77" i="3"/>
  <c r="J78" i="3"/>
  <c r="J79" i="3"/>
  <c r="J80" i="3"/>
  <c r="J59" i="3"/>
  <c r="J56" i="3"/>
  <c r="J35" i="3"/>
  <c r="J234" i="3" l="1"/>
  <c r="J235" i="3"/>
  <c r="J217" i="3"/>
  <c r="J100" i="3"/>
  <c r="J98" i="3"/>
  <c r="J96" i="3"/>
  <c r="J23" i="3"/>
  <c r="J212" i="3"/>
  <c r="J216" i="3"/>
  <c r="J204" i="3"/>
  <c r="J205" i="3"/>
  <c r="J206" i="3"/>
  <c r="J207" i="3"/>
  <c r="J209" i="3"/>
  <c r="J203" i="3"/>
  <c r="J180" i="3"/>
  <c r="J181" i="3"/>
  <c r="J190" i="3"/>
  <c r="J194" i="3"/>
  <c r="J195" i="3"/>
  <c r="J197" i="3"/>
  <c r="J171" i="3"/>
  <c r="J170" i="3"/>
  <c r="J169" i="3"/>
  <c r="J164" i="3"/>
  <c r="J152" i="3"/>
  <c r="J153" i="3"/>
  <c r="J154" i="3"/>
  <c r="J155" i="3"/>
  <c r="J156" i="3"/>
  <c r="J157" i="3"/>
  <c r="J159" i="3"/>
  <c r="J163" i="3"/>
  <c r="J81" i="3"/>
  <c r="J142" i="3"/>
  <c r="J145" i="3"/>
  <c r="J148" i="3"/>
  <c r="J150" i="3"/>
  <c r="J117" i="3"/>
  <c r="J84" i="3"/>
  <c r="J85" i="3"/>
  <c r="J86" i="3"/>
  <c r="J87" i="3"/>
  <c r="J88" i="3"/>
  <c r="J89" i="3"/>
  <c r="J90" i="3"/>
  <c r="J91" i="3"/>
  <c r="J63" i="3"/>
  <c r="J62" i="3"/>
  <c r="J42" i="3"/>
  <c r="J41" i="3"/>
  <c r="J21" i="3"/>
  <c r="J20" i="3"/>
  <c r="J19" i="3"/>
  <c r="J12" i="3"/>
  <c r="J103" i="3" l="1"/>
  <c r="J11" i="3" l="1"/>
  <c r="J13" i="3"/>
  <c r="J14" i="3"/>
  <c r="J15" i="3"/>
  <c r="J16" i="3"/>
  <c r="J17" i="3"/>
  <c r="J18" i="3"/>
  <c r="J24" i="3"/>
  <c r="J25" i="3"/>
  <c r="J26" i="3"/>
  <c r="J27" i="3"/>
  <c r="J29" i="3"/>
  <c r="J31" i="3"/>
  <c r="J32" i="3"/>
  <c r="J33" i="3"/>
  <c r="J36" i="3"/>
  <c r="J37" i="3"/>
  <c r="J38" i="3"/>
  <c r="J39" i="3"/>
  <c r="J40" i="3"/>
  <c r="J47" i="3"/>
  <c r="J48" i="3"/>
  <c r="J49" i="3"/>
  <c r="J50" i="3"/>
  <c r="J51" i="3"/>
  <c r="J54" i="3"/>
  <c r="J55" i="3"/>
  <c r="J58" i="3"/>
  <c r="J60" i="3"/>
  <c r="J61" i="3"/>
  <c r="J67" i="3"/>
  <c r="J82" i="3"/>
  <c r="J83" i="3"/>
  <c r="J92" i="3"/>
  <c r="J107" i="3"/>
  <c r="J108" i="3"/>
  <c r="J109" i="3"/>
  <c r="J110" i="3"/>
  <c r="J111" i="3"/>
  <c r="J112" i="3"/>
  <c r="J113" i="3"/>
  <c r="J114" i="3"/>
  <c r="J115" i="3"/>
  <c r="J116" i="3"/>
  <c r="J125" i="3"/>
  <c r="J126" i="3"/>
  <c r="J127" i="3"/>
  <c r="J129" i="3"/>
  <c r="J130" i="3"/>
  <c r="J131" i="3"/>
  <c r="J137" i="3"/>
  <c r="J138" i="3"/>
  <c r="J140" i="3"/>
  <c r="J141" i="3"/>
  <c r="J151" i="3"/>
  <c r="J202" i="3"/>
  <c r="J210" i="3"/>
  <c r="J218" i="3"/>
  <c r="J219" i="3"/>
  <c r="J43" i="3"/>
  <c r="J45" i="3"/>
  <c r="J46" i="3"/>
  <c r="J95" i="3"/>
  <c r="J97" i="3"/>
  <c r="J99" i="3"/>
  <c r="J101" i="3"/>
  <c r="J102" i="3"/>
  <c r="J10" i="3"/>
  <c r="J322" i="3" l="1"/>
</calcChain>
</file>

<file path=xl/sharedStrings.xml><?xml version="1.0" encoding="utf-8"?>
<sst xmlns="http://schemas.openxmlformats.org/spreadsheetml/2006/main" count="664" uniqueCount="354">
  <si>
    <t>Наименование</t>
  </si>
  <si>
    <t>Заявка</t>
  </si>
  <si>
    <t>Сумма</t>
  </si>
  <si>
    <t>Единица измерения</t>
  </si>
  <si>
    <t>пак</t>
  </si>
  <si>
    <t>Кол-во в упаковке</t>
  </si>
  <si>
    <t>Кол-во</t>
  </si>
  <si>
    <t>Примечание</t>
  </si>
  <si>
    <t>ФЛ-П  ШАПОВАЛ А.А.</t>
  </si>
  <si>
    <r>
      <t xml:space="preserve">   </t>
    </r>
    <r>
      <rPr>
        <b/>
        <sz val="11"/>
        <color theme="1" tint="4.9989318521683403E-2"/>
        <rFont val="Times New Roman"/>
        <family val="1"/>
        <charset val="204"/>
      </rPr>
      <t xml:space="preserve">                        </t>
    </r>
    <r>
      <rPr>
        <b/>
        <sz val="11"/>
        <color theme="1" tint="4.9989318521683403E-2"/>
        <rFont val="Calibri"/>
        <family val="2"/>
        <charset val="204"/>
        <scheme val="minor"/>
      </rPr>
      <t xml:space="preserve">        Производство и фасовка удобрений, торфосмесей                    </t>
    </r>
  </si>
  <si>
    <r>
      <t xml:space="preserve">                               и </t>
    </r>
    <r>
      <rPr>
        <b/>
        <sz val="11"/>
        <color theme="1" tint="4.9989318521683403E-2"/>
        <rFont val="Calibri"/>
        <family val="2"/>
        <charset val="204"/>
        <scheme val="minor"/>
      </rPr>
      <t>сопутствующих товаров для выращивания растений</t>
    </r>
  </si>
  <si>
    <t>Сумма заказа:</t>
  </si>
  <si>
    <t>Служба доставки,№скл.</t>
  </si>
  <si>
    <t>Информация о заказе:</t>
  </si>
  <si>
    <t>Получатель:</t>
  </si>
  <si>
    <t>Телефон:</t>
  </si>
  <si>
    <t>Город:</t>
  </si>
  <si>
    <t>Код</t>
  </si>
  <si>
    <t>www.ovi.in.ua</t>
  </si>
  <si>
    <t xml:space="preserve">Тел.: 050-9350175, 063-2958674, 068-9016003         Юлия     т./факс +38(06454)2-54-23       e-mail: ovi1@i.ua  </t>
  </si>
  <si>
    <t>г. Кременная, ул. Генерала Михайлова, 1</t>
  </si>
  <si>
    <t>Баклажан "Алмаз" 0,3 гр</t>
  </si>
  <si>
    <t>Баклажан "Черный красавец" 0,3 гр</t>
  </si>
  <si>
    <t>Кабачок "Грета F1" (5 сем)</t>
  </si>
  <si>
    <t>Кабачок "Атена F1" (5 сем)</t>
  </si>
  <si>
    <t>Арбуз "Астраханский" 3 гр</t>
  </si>
  <si>
    <t>Арбуз "Бочка Меда" 1,5 гр</t>
  </si>
  <si>
    <t>Арбуз "Кримсон Свет" 2 гр</t>
  </si>
  <si>
    <t>Арбуз "Огонек" 3 гр</t>
  </si>
  <si>
    <t>Арбуз "Роза Юго-Востока" 2 гр</t>
  </si>
  <si>
    <t>Капуста брокколи "Витаминная" 0,5 гр</t>
  </si>
  <si>
    <t>Капуста брюссельская "Лонг Исленд" 0,5 гр</t>
  </si>
  <si>
    <t>Укроп "Алигатор" 5 гр</t>
  </si>
  <si>
    <t>Петрушка крупнолистная "Гигантелла" 2 гр</t>
  </si>
  <si>
    <t>Петрушка мелколистная "Карнавал" 2 гр</t>
  </si>
  <si>
    <t>Петрушка листовая "Ароматная" 2 гр</t>
  </si>
  <si>
    <t>Морковь "Детская сладкая" 3 гр</t>
  </si>
  <si>
    <t>Морковь "Зимняя вкусная" 3 гр</t>
  </si>
  <si>
    <t>Морковь "Красный великан" 3 гр</t>
  </si>
  <si>
    <t>Морковь "Шантане" 3 гр</t>
  </si>
  <si>
    <t>Огурец "Алладин F1" 0,5 гр</t>
  </si>
  <si>
    <t>Огурец "Журавленок F1"  0,5 гр</t>
  </si>
  <si>
    <t>Огурец "Закуска" 1,5 гр</t>
  </si>
  <si>
    <t>Огурец "Засолочный" 1,5 гр</t>
  </si>
  <si>
    <t>Огурец "Зозуля F1"  (10 семян)</t>
  </si>
  <si>
    <t>Огурец Китайский "Белое чудо" (10 семян)</t>
  </si>
  <si>
    <t>Огурец "Китайское чудо" (10 семян)</t>
  </si>
  <si>
    <t>Огурец "Конкурент" 1,5 гр</t>
  </si>
  <si>
    <t>Огурец "Кустовой" 1 гр</t>
  </si>
  <si>
    <t>Огурец "Малыш" 1 гр</t>
  </si>
  <si>
    <t>Огурец "Нежинский" 1,5 гр</t>
  </si>
  <si>
    <t>Огурец "Погребок F1" 0,5 гр</t>
  </si>
  <si>
    <t>Огурец "Засухоустойчивый" 1,5 гр</t>
  </si>
  <si>
    <t>Огурец "Родничок F1" 0,5 гр</t>
  </si>
  <si>
    <t>Огурец "Соседу на зависть F1" 0,5 гр</t>
  </si>
  <si>
    <t>Огурец "Феникс плюс" 1,5 гр</t>
  </si>
  <si>
    <t>Огурец "Хрустяшка F1" 0,5 гр</t>
  </si>
  <si>
    <t>Огурец мини-корнишон "Анулька F1" 0,5 гр</t>
  </si>
  <si>
    <t>Огурец мини-корнишон "Парижский корнишон" 1 гр</t>
  </si>
  <si>
    <t>Огурец мини-корнишон "Пальчик" 1 гр</t>
  </si>
  <si>
    <t>Перец острый "Рокита" 0,3 гр</t>
  </si>
  <si>
    <t>Перец сладкий "Калифорнийское Чудо" 0,3 гр</t>
  </si>
  <si>
    <t>Перец сладкий "Мерседес" 0,3 гр</t>
  </si>
  <si>
    <t>Редис "Жара" 3 гр</t>
  </si>
  <si>
    <t>Редис "Рубин" 3 гр</t>
  </si>
  <si>
    <t>Редис "Сакса" 3 гр</t>
  </si>
  <si>
    <t>Редис "Сора" 3 гр</t>
  </si>
  <si>
    <t>Редис "Французский завтрак" 3 гр</t>
  </si>
  <si>
    <t>Томат "Кременчуцкий" 0,2 гр</t>
  </si>
  <si>
    <t>Томат "Ляна" 0,2 гр</t>
  </si>
  <si>
    <t>Томат "Розовый гигант" 0,1 гр</t>
  </si>
  <si>
    <t>Томат "Розовые щечки" 0,1 гр</t>
  </si>
  <si>
    <t>Томат "Санька" 0,1 гр</t>
  </si>
  <si>
    <t>Томат "Сибирский скороспелый" 0,1 гр</t>
  </si>
  <si>
    <t>Томат "Хурма" 0,1 гр</t>
  </si>
  <si>
    <t>Томат "Цифомандра" (томатное дерево) 0,1 гр</t>
  </si>
  <si>
    <t>Томат "Черри красный" 0,1 гр</t>
  </si>
  <si>
    <t>Фасоль "Эурека" 30 гр</t>
  </si>
  <si>
    <t>Горох сахарный "Альфа" 50 гр</t>
  </si>
  <si>
    <t>Горох сахарный "Овощное чудо" 30 гр</t>
  </si>
  <si>
    <t>Кукуруза сахарная "Брусница" 20 гр</t>
  </si>
  <si>
    <t>Кабачок "Белоплодный" 20 гр п/гиг.</t>
  </si>
  <si>
    <t>Кабачок "Чаклун" 20 гр п/гиг.</t>
  </si>
  <si>
    <t>Кабачок "Цукеша" 20 гр п/гиг.</t>
  </si>
  <si>
    <t>Морковь "Витаминная" 10 гр п/гиг.</t>
  </si>
  <si>
    <t>Морковь "Детская сладкая" 10 гр п/гиг.</t>
  </si>
  <si>
    <t>Морковь "Зимняя вкусная" 10 гр п/гиг.</t>
  </si>
  <si>
    <t>Морковь "Московская зимняя" 10 гр п/гиг.</t>
  </si>
  <si>
    <t>Морковь "Красный великан" 10 гр п/гиг.</t>
  </si>
  <si>
    <t>Морковь "Шантане" 10 гр п/гиг.</t>
  </si>
  <si>
    <t>Капуста цветная "Романеска"(зеленая) 0,3гр</t>
  </si>
  <si>
    <t>Капуста цветная "Снежный шар" 0,3гр</t>
  </si>
  <si>
    <t>Укроп "Амброзия кустовой" 5 гр</t>
  </si>
  <si>
    <t>Укроп "Супер Дукат" 5 гр</t>
  </si>
  <si>
    <t>Морковь "Артэк" 3 гр</t>
  </si>
  <si>
    <t>Морковь "Без сердцевины" 3 гр</t>
  </si>
  <si>
    <t>Морковь "Московская зимняя" 3 гр</t>
  </si>
  <si>
    <t>Морковь "Аленка" 3 гр</t>
  </si>
  <si>
    <t>Морковь "Рэд Кор" 3 гр</t>
  </si>
  <si>
    <t>Огурец "Соловей F1" (20 семян)</t>
  </si>
  <si>
    <t>Огурец "Руфус F1" (20 семян)</t>
  </si>
  <si>
    <t>Перець Ратунда 0,3гр</t>
  </si>
  <si>
    <t>Перець Червоний Велетень 0,3гр</t>
  </si>
  <si>
    <t>Петрушка кучерява Парамоунт 2гр</t>
  </si>
  <si>
    <t>Редис Базис 3гр</t>
  </si>
  <si>
    <t>Редис Льодяна бурулька 3гр</t>
  </si>
  <si>
    <t>Редис ЧБК 3гр</t>
  </si>
  <si>
    <t>Салат Лола Росса 2гр</t>
  </si>
  <si>
    <t>Томат Волове Серце 0,1гр</t>
  </si>
  <si>
    <t>Томат Де-Барао Полосатий 0,1гр</t>
  </si>
  <si>
    <t>Томат Ефемер 0,2гр</t>
  </si>
  <si>
    <t>Томат Кремльовські куранти 0,1гр</t>
  </si>
  <si>
    <t>Томат Мікадо жовтий 0,1гр</t>
  </si>
  <si>
    <t>Томат Мікадо рожевий 0,1гр</t>
  </si>
  <si>
    <t>Томат Мікадо червоний 0,1гр</t>
  </si>
  <si>
    <t>Томат Рома 0,1гр</t>
  </si>
  <si>
    <t>Цибуля Батун Квітневий 1гр</t>
  </si>
  <si>
    <t>Цибуля Батун Семирічний 1гр</t>
  </si>
  <si>
    <t>Цибуля Порей 1гр</t>
  </si>
  <si>
    <t>Цибуля Халцедон 1гр</t>
  </si>
  <si>
    <t>Щавель Широколистковий 3 гр</t>
  </si>
  <si>
    <t>Укроп "Супер Дукат" 20 гр</t>
  </si>
  <si>
    <t>Морковь "Артэк"10 гр</t>
  </si>
  <si>
    <t>Морква   без Серцевини пакет гігант 10гр</t>
  </si>
  <si>
    <t>Морква   Ред Кор пакет гігант 10гр</t>
  </si>
  <si>
    <t>Щавель Широколистковий 20 гр</t>
  </si>
  <si>
    <t>Ревень Лідер 1гр</t>
  </si>
  <si>
    <t>Шпінат Матадор 2гр</t>
  </si>
  <si>
    <t>Баклажан "Фиолетовое чудо" 0,3 гр</t>
  </si>
  <si>
    <t>Перець сладкий Желтый Толстостенный 0,3гр</t>
  </si>
  <si>
    <t>Перець сладкий Асти красный 0,3гр</t>
  </si>
  <si>
    <r>
      <t xml:space="preserve">Перець сладкий "Красная шапочка2" 0,3гр </t>
    </r>
    <r>
      <rPr>
        <b/>
        <i/>
        <sz val="11"/>
        <color rgb="FFFF0000"/>
        <rFont val="Calibri"/>
        <family val="2"/>
        <charset val="204"/>
        <scheme val="minor"/>
      </rPr>
      <t>новинка</t>
    </r>
  </si>
  <si>
    <t>Редька "Черная зимняя круглая" 2гр</t>
  </si>
  <si>
    <t>Томат "Волгоградский ранний" 0,2 гр</t>
  </si>
  <si>
    <t>Томат "Гибрид Тарасенко-2" 0,2 гр</t>
  </si>
  <si>
    <t>Томат Де-Барао Черный 0,1гр</t>
  </si>
  <si>
    <t>Томат Жираф 0,1гр</t>
  </si>
  <si>
    <t>Томат Корниевский 0,1гр</t>
  </si>
  <si>
    <t>Томат Манимейкер 0,2гр</t>
  </si>
  <si>
    <t>Томат Перцевидный 0,1гр</t>
  </si>
  <si>
    <t>Томат Райское наслаждение 0,2гр</t>
  </si>
  <si>
    <t>Томат "Успех" 0,1 гр</t>
  </si>
  <si>
    <t>Томат "Фитофторостойкий" 0,1 гр</t>
  </si>
  <si>
    <t>Томат "Чио-чио-сан" 0,1 гр</t>
  </si>
  <si>
    <t>Томат "Черный принц" 0,1 гр</t>
  </si>
  <si>
    <t>Горох сахарный "Шестинедельный" 30 гр</t>
  </si>
  <si>
    <t>Кукуруза сахарная "Деликатесная" 20 гр</t>
  </si>
  <si>
    <t>Кукуруза сахарная "Сладкое чудо" 20 гр</t>
  </si>
  <si>
    <t>Базилик зеленый 0,3 гр</t>
  </si>
  <si>
    <t xml:space="preserve">Базилик Зеленый великан 0,3гр </t>
  </si>
  <si>
    <t>Горчица листовая красный гигант 1гр</t>
  </si>
  <si>
    <t>Горчица салатная Ядреная 2гр</t>
  </si>
  <si>
    <t>Капуста белокачанная "Амагер" 0,5гр</t>
  </si>
  <si>
    <t>Капуста белокачанная "Белоснежка" 0,5 гр</t>
  </si>
  <si>
    <t>Капуста белокачанная "До весны" 0,5 гр</t>
  </si>
  <si>
    <t>Капуста белокачанная "Июньская" 0,5 гр</t>
  </si>
  <si>
    <t>Капуста белокачанная "Лёжкая" 0,5 гр</t>
  </si>
  <si>
    <t>Капуста белокачанная "Московская поздняя" 0,5 гр</t>
  </si>
  <si>
    <t>Капуста белокачанная "Слава" 0,5 гр</t>
  </si>
  <si>
    <t>Капуста белокачанная "Харьковская зимняя" 0,5 гр</t>
  </si>
  <si>
    <t>Салат  качанный красный Тренто 1гр</t>
  </si>
  <si>
    <t>Салат Одесский Кучерявец 2гр</t>
  </si>
  <si>
    <t>Томат Рио Гранде 0,2гр</t>
  </si>
  <si>
    <t>Томат Рио Фуего 0,2гр</t>
  </si>
  <si>
    <t>Цибуля Любчик 1гр</t>
  </si>
  <si>
    <t>Морковь " Каротель" 10 гр  п/гиг.</t>
  </si>
  <si>
    <t>Морковь "  Королева Осени" 10 гр п/гиг.</t>
  </si>
  <si>
    <t>Морковь   "Лосиноостровская"  10гр  п/гиг.</t>
  </si>
  <si>
    <t>СЕМЕНА ТМ "ЯСКРАВА"</t>
  </si>
  <si>
    <r>
      <t>ПРАЙС-ЛИСТ (</t>
    </r>
    <r>
      <rPr>
        <b/>
        <sz val="14"/>
        <color rgb="FFFF0000"/>
        <rFont val="Calibri"/>
        <family val="2"/>
        <charset val="204"/>
      </rPr>
      <t>СЕМЕНА</t>
    </r>
    <r>
      <rPr>
        <b/>
        <sz val="11"/>
        <rFont val="Calibri"/>
        <family val="2"/>
        <charset val="204"/>
      </rPr>
      <t>)</t>
    </r>
  </si>
  <si>
    <t>Свекла "Бордо" 3 гр</t>
  </si>
  <si>
    <t>Свекла "Винегретная" 3 гр</t>
  </si>
  <si>
    <t>Свекла "Египетская Плоская" 3 гр</t>
  </si>
  <si>
    <t>Свекла "Негритенок" 3 гр</t>
  </si>
  <si>
    <t>Свекла "Цилиндра" 3 гр</t>
  </si>
  <si>
    <t>Свекла "Красный Шар" 3 гр</t>
  </si>
  <si>
    <t>Свекла "Деликатесная" 3 гр</t>
  </si>
  <si>
    <t>Свекла "Опольская" 3 гр</t>
  </si>
  <si>
    <t>Свекла "Риваль" 3 гр</t>
  </si>
  <si>
    <t>Тыква "Волжская серая" 3 гр</t>
  </si>
  <si>
    <t>Тыква "Голая Семечка" 2 гр</t>
  </si>
  <si>
    <t>Тыква "Зимняя Сладкая" 2 гр</t>
  </si>
  <si>
    <t>Тыква "Мускатная" 1 гр</t>
  </si>
  <si>
    <t>Дыня "Алушта" 2 гр</t>
  </si>
  <si>
    <t>Дыня "Колхозница" 2 гр</t>
  </si>
  <si>
    <t>Дыня "Медок" 2 гр</t>
  </si>
  <si>
    <t>Дыня "Ранняя 133" 2 гр</t>
  </si>
  <si>
    <t>Кабачок "Белоплодный" 3 гр</t>
  </si>
  <si>
    <t>Кабачок "Грибовский" 3 гр</t>
  </si>
  <si>
    <t>Кабачок "Светозар" 3 гр</t>
  </si>
  <si>
    <t>Кабачок кустовой "Малыш" 3 гр</t>
  </si>
  <si>
    <t>Редис "Илка" 3гр</t>
  </si>
  <si>
    <t>Цибуля Штудгартен  1гр</t>
  </si>
  <si>
    <t>Арбуз "Шугар Беби" 2 гр</t>
  </si>
  <si>
    <t>Свекла "Цилиндра" 20 гр</t>
  </si>
  <si>
    <t xml:space="preserve">Кабачок "Золотинка" 3 гр                 </t>
  </si>
  <si>
    <t xml:space="preserve">Огурец "Цезарь F1" 0,5 гр  </t>
  </si>
  <si>
    <t xml:space="preserve">Огурец "Кузнечик F1" 0,5 гр  </t>
  </si>
  <si>
    <t xml:space="preserve">Капуста белокачанная "Ярославна" 0,5 гр   </t>
  </si>
  <si>
    <t xml:space="preserve">Капуста белокачанная"Дитмарская" 0,5 гр </t>
  </si>
  <si>
    <t xml:space="preserve">Огурец "Сын полка F1" (15-25 семян)   </t>
  </si>
  <si>
    <t xml:space="preserve">Редька "Белая сударушка" 2 гр    </t>
  </si>
  <si>
    <t xml:space="preserve">Салат Кресс 2гр      </t>
  </si>
  <si>
    <t xml:space="preserve">Салат Руккола 1гр      </t>
  </si>
  <si>
    <t xml:space="preserve">Салат Четыре сезона 2гр      </t>
  </si>
  <si>
    <t>Фасоль "Файный Ясь" 30 гр</t>
  </si>
  <si>
    <t>Фасоль "Файный Ясь" (синяя) 30 гр</t>
  </si>
  <si>
    <t>Мята 0,05гр</t>
  </si>
  <si>
    <t>0013</t>
  </si>
  <si>
    <t>0011</t>
  </si>
  <si>
    <t>Земляника "Барон Сулемахер" 0,1гр</t>
  </si>
  <si>
    <t>1301</t>
  </si>
  <si>
    <t>0012</t>
  </si>
  <si>
    <t>0024</t>
  </si>
  <si>
    <t>Лаванда 0,1гр</t>
  </si>
  <si>
    <t>0023</t>
  </si>
  <si>
    <t>Розмарин 0,1гр</t>
  </si>
  <si>
    <t>0025</t>
  </si>
  <si>
    <t>0026</t>
  </si>
  <si>
    <t>0014</t>
  </si>
  <si>
    <t>Лук "Ялтинский Красный" 1гр</t>
  </si>
  <si>
    <t>0016</t>
  </si>
  <si>
    <t xml:space="preserve">Фасоль "Ласточка"   20гр         </t>
  </si>
  <si>
    <t>0017</t>
  </si>
  <si>
    <t xml:space="preserve">Перец острый "Пламя" 0,2 гр    </t>
  </si>
  <si>
    <t xml:space="preserve">Перець сладкий Асти желтый  0,3гр     </t>
  </si>
  <si>
    <t xml:space="preserve">Перец сладкий"Винни-Пух" 0,3 гр      </t>
  </si>
  <si>
    <t xml:space="preserve">Перець сладкий "Новогогошары" 0,3гр   </t>
  </si>
  <si>
    <t>Астра  "Принцесса Корина" белая с желтой сердцевиной 0,3гр</t>
  </si>
  <si>
    <t>Астра  "Принцесса Кристина" голубая  0,3гр</t>
  </si>
  <si>
    <t>Астра  "Смесь" Принцесс  0,3гр</t>
  </si>
  <si>
    <t>Астра  "Смесь" Розоподобная  0,3гр</t>
  </si>
  <si>
    <t>Астра  "Смесь" Трубчатая  0,3гр</t>
  </si>
  <si>
    <t>Астра  "Смесь" Хризантемоподобная 0,3гр</t>
  </si>
  <si>
    <t>Астра "Принцесса Александра" желтая 0,3гр</t>
  </si>
  <si>
    <t>Астра "Принцесса Кирквелл" красная с белой сердцевиной 0,3гр</t>
  </si>
  <si>
    <t>Астра "Принцесса Криспина" красная с желтой сердцевиной 0,3гр</t>
  </si>
  <si>
    <t>Астра "Принцесса Филутек" абрикосовая 0,3гр</t>
  </si>
  <si>
    <t>Астра "Смесь" Мацумото 0,3гр</t>
  </si>
  <si>
    <t>Астра иголчастая "Вишневый король" бордовая 0,3гр</t>
  </si>
  <si>
    <t>Астра иголчастая "Голдштраль" лимонная 0,3гр</t>
  </si>
  <si>
    <t>Астра иголчастая "Кларен" кораловая 0,3гр</t>
  </si>
  <si>
    <t>Астра иголчастая "Огонек" красная 0,3гр</t>
  </si>
  <si>
    <t>Астра иголчастая "Саша" белая 0,3гр</t>
  </si>
  <si>
    <t>Астра иголчастая "Эля" фиолетовая 0,3гр</t>
  </si>
  <si>
    <t>Астра игольчастая "Смесь" 0,3гр</t>
  </si>
  <si>
    <t>Астра карликовая "Маргарита" красная 0,3гр</t>
  </si>
  <si>
    <t>Астра карликовая "Миледи Дункельблау" синяя 0,3гр</t>
  </si>
  <si>
    <t>Астра карликовая "Розовое чудо" 0,3гр</t>
  </si>
  <si>
    <t>Астра карликовая "Снежок" белая 0,3гр</t>
  </si>
  <si>
    <t>Астра пионоподобная "Каролин" синяя 0,3гр</t>
  </si>
  <si>
    <t>Астра пионоподобная "Офелия" красная 0,3гр</t>
  </si>
  <si>
    <t>Астра пионоподобная "Смесь"  0,3гр</t>
  </si>
  <si>
    <t>Астра пионоподобная "Соната" желтая 0,3гр</t>
  </si>
  <si>
    <t>Астра пионоподобная "Темно-красная"  0,3гр</t>
  </si>
  <si>
    <t>Астра пионоподобная "Фламинг" темно-розовая 0,3гр</t>
  </si>
  <si>
    <t>Астра пионоподобная "Фламир" бело-голубая 0,3гр</t>
  </si>
  <si>
    <t>Астра пионоподобная "Экзотика" белая 0,3гр</t>
  </si>
  <si>
    <t>Астра пионоподобная "Янина" кремовая 0,3гр</t>
  </si>
  <si>
    <t>Астра пионоподобная-низкорослая "Смесь"  0,3гр</t>
  </si>
  <si>
    <t>Астра помпонная "Смесь"  0,3гр</t>
  </si>
  <si>
    <t>Астра хризантемоподобная "Берил" розовая 0,3гр</t>
  </si>
  <si>
    <t>Бальзамин "Смесь" 0,5гр</t>
  </si>
  <si>
    <t>Бегония Элит Ампельная махровая Шансон белая F1 (10сем.)</t>
  </si>
  <si>
    <t>Бегония Элит Ампельная махровая Шансон желтая F1 (10сем.)</t>
  </si>
  <si>
    <t>Бегония Элит Ампельная махровая Шансон оранжево-желтая F1 (10сем.)</t>
  </si>
  <si>
    <t>Бегония Элит Ампельная махровая Шансон розовая F1 (10сем.)</t>
  </si>
  <si>
    <t>Бегония Элит Ампельная махровая Шансон розово-белая F1 (10сем.)</t>
  </si>
  <si>
    <t>Бегония Элит Ампельная махровая Шансон смесь F1 (10сем.)</t>
  </si>
  <si>
    <t>Бегония Элит махровая смесь F1 (10сем.)</t>
  </si>
  <si>
    <t>Бегония Элит Свисающая смесь F1 (10-20сем.)</t>
  </si>
  <si>
    <t>Вербена свисающая смесь 0,1гр</t>
  </si>
  <si>
    <t>Газания блестящая 0,1гр</t>
  </si>
  <si>
    <t>Гвоздика "Смесь" Турецкая 0,5гр</t>
  </si>
  <si>
    <t>Гвоздика "Смесь" Турецкая Махровая 0,5гр</t>
  </si>
  <si>
    <t>Гвоздика "Шабо" белая 0,1гр</t>
  </si>
  <si>
    <t>Гвоздика перистая "Махровая" розово-красная 0,2гр</t>
  </si>
  <si>
    <t>Матиола (ночная фиалка) пак.гиг. 10гр</t>
  </si>
  <si>
    <t>Петуния гигантская "Смесь цветов" 0,015гр</t>
  </si>
  <si>
    <t>Петуния свисающая "Бахромчастая смесь" (15-30 сем.)</t>
  </si>
  <si>
    <t>Петуния свисающая "Пикотти" с белой каймой (15-50 сем.)</t>
  </si>
  <si>
    <t>Петуния свисающая "Смесь"  (15-50 сем.)</t>
  </si>
  <si>
    <t>Петуния Элит Бахромчастая гигантская Альба F1 (10 драже)</t>
  </si>
  <si>
    <t>Петуния Элит большецветковая низкорослая Анжелика F1 (10 драже)</t>
  </si>
  <si>
    <t>Петуния Элит большецветковая низкорослая Береника F1 (10 драже)</t>
  </si>
  <si>
    <t>Петуния Элит большецветковая низкорослая Кристина F1 (10 драже)</t>
  </si>
  <si>
    <t>Петуния Элит большецветковая низкорослая Сильвия F1 (10 драже)</t>
  </si>
  <si>
    <t>Петуния Элит большецветковая низкорослая Снени F1 (10 драже)</t>
  </si>
  <si>
    <t>Петуния Элит большецветковая низкорослая Усмев F1 (10 драже)</t>
  </si>
  <si>
    <t>Петуния Элит махровая свисающая Полька F1 (15-20сем)</t>
  </si>
  <si>
    <t>Портулак Большецветковый смесь 0,2гр</t>
  </si>
  <si>
    <t>Портулак Махровый смесь 0,2гр</t>
  </si>
  <si>
    <t>Циния  Махровая Метеор красная 0,5гр</t>
  </si>
  <si>
    <t>Циния  Махровая Оранжевая королева 0,5гр</t>
  </si>
  <si>
    <t>Циния  Махровая Смесь 0,5гр</t>
  </si>
  <si>
    <t>Циния  Махровая Утренняя птичка 0,5гр</t>
  </si>
  <si>
    <t>Циния  Махровая Фиолетовая королева 0,5гр</t>
  </si>
  <si>
    <t>Циния  Махровая Энви зеленая 0,5гр</t>
  </si>
  <si>
    <t>Чернобрывцы высокие гигант "Фантастик" желтые 0,5гр</t>
  </si>
  <si>
    <t>Чернобрывцы высокие гигант "Фантастик" смесь 0,5гр</t>
  </si>
  <si>
    <t>Чернобрывцы высокорослые "Гавайи" оранжевые 0,5гр</t>
  </si>
  <si>
    <t>Чернобрывцы высокорослые смесь 0,5гр</t>
  </si>
  <si>
    <t>Чернобрывцы низкорослые "Медовый месяц" желтые 0,5гр</t>
  </si>
  <si>
    <t>Чернобрывцы низкорослые "Полный месяц" оранжевые 0,5гр</t>
  </si>
  <si>
    <t>Чернобрывцы низкорослые смесь 0,5гр</t>
  </si>
  <si>
    <t>СЕМЕНА ЦВЕТОВ ТМ "ЯСКРАВА"</t>
  </si>
  <si>
    <t>Капуста белокачанная "Золотой Гектар" 0,5 гр</t>
  </si>
  <si>
    <t>Огурец "Феникс" поздний 1 гр</t>
  </si>
  <si>
    <t>Перець синий "Ода"0,3 гр.</t>
  </si>
  <si>
    <t>Матиола 1 гр</t>
  </si>
  <si>
    <t>Дыня "Колхозница" пакет гигант 20 гр</t>
  </si>
  <si>
    <t>Кабачок "Грабиевский"  20 гр п/гиг.</t>
  </si>
  <si>
    <t>Капуста белокачанная "Июньская" 10 гр п/гиг</t>
  </si>
  <si>
    <t>Капуста белокачанная "Слава" 10 гр п/гиг</t>
  </si>
  <si>
    <t>Капуста белокачанная "Харьковская зимняя" 10 гр п/гиг</t>
  </si>
  <si>
    <t>Укроп "Грабиевский" 20 гр п/гиг</t>
  </si>
  <si>
    <t>Укроп "Астория" 20 гр п/гиг</t>
  </si>
  <si>
    <t>Морковь "без сердцевины" 20 гр п/гиг.</t>
  </si>
  <si>
    <t>Редис "Французский завтрак" 10 гр п/гиг</t>
  </si>
  <si>
    <t>Редис "Сакса" 10 гр п/гиг</t>
  </si>
  <si>
    <t>Цена до 1500 грн</t>
  </si>
  <si>
    <t>Цена от 1500 грн</t>
  </si>
  <si>
    <t>Мята 0,2 гр</t>
  </si>
  <si>
    <t>шт</t>
  </si>
  <si>
    <t>Тыква "Витаминная" 3гр</t>
  </si>
  <si>
    <t>0015</t>
  </si>
  <si>
    <t>Горох сахарный "Бинго" 30 гр</t>
  </si>
  <si>
    <t>Горох "Адагумский" 50 гр</t>
  </si>
  <si>
    <t>Подсолнух декоративный Красное Солнышко 2гр</t>
  </si>
  <si>
    <t>Подсолнух махровый высокий 2гр</t>
  </si>
  <si>
    <t>Вьюнок смесь 1 гр</t>
  </si>
  <si>
    <t>Свекла "Бордо" 20 гр</t>
  </si>
  <si>
    <t>Морковь "Аленка" 10 гр</t>
  </si>
  <si>
    <t>0018</t>
  </si>
  <si>
    <t>Огурец ДРАЖЕ "Фениксплюс" F1 (50 семян)</t>
  </si>
  <si>
    <t>Огурец ДРАЖЕ "Соловей" F1 (50 семян)</t>
  </si>
  <si>
    <t>Огурец ДРАЖЕ "Аладин" F1 (50 семян)</t>
  </si>
  <si>
    <t>Огурец ДРАЖЕ "Цезарь" F1 (50 семян)</t>
  </si>
  <si>
    <t>Огурец ДРАЖЕ миникорнишон "Руфус" F1 (50 семян)</t>
  </si>
  <si>
    <t>Редис "18 дней" 10 гр</t>
  </si>
  <si>
    <t>Редис "Сакса" 20 гр</t>
  </si>
  <si>
    <t>0020</t>
  </si>
  <si>
    <t>Фасоль "Кофейное зерно" 20 гр</t>
  </si>
  <si>
    <t>1408</t>
  </si>
  <si>
    <t xml:space="preserve">Фасоль "Перлина"   20гр         </t>
  </si>
  <si>
    <t>Анис 1гр</t>
  </si>
  <si>
    <t>Базилик красный 0,2 гр</t>
  </si>
  <si>
    <t>0022</t>
  </si>
  <si>
    <t>Меліса лимонная 0,2гр</t>
  </si>
  <si>
    <t>Руккола 10 гр</t>
  </si>
  <si>
    <t xml:space="preserve">                        от 16.03.2018</t>
  </si>
  <si>
    <t>Кабачок-цукини "Скворушка" 0,3 гр</t>
  </si>
  <si>
    <r>
      <t xml:space="preserve">Капуста белокачанная "Камянная голова" 0,5 гр      </t>
    </r>
    <r>
      <rPr>
        <b/>
        <i/>
        <sz val="11"/>
        <rFont val="Calibri"/>
        <family val="2"/>
        <charset val="204"/>
        <scheme val="minor"/>
      </rPr>
      <t>новинка</t>
    </r>
  </si>
  <si>
    <r>
      <t xml:space="preserve">Капуста белокачанная "Украинская осень" 0,5 гр   </t>
    </r>
    <r>
      <rPr>
        <b/>
        <i/>
        <sz val="11"/>
        <rFont val="Calibri"/>
        <family val="2"/>
        <charset val="204"/>
        <scheme val="minor"/>
      </rPr>
      <t>новинка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</si>
</sst>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1"/>
      <color rgb="FF3F3F76"/>
      <name val="Calibri"/>
      <family val="2"/>
      <charset val="204"/>
    </font>
    <font>
      <b/>
      <sz val="11"/>
      <color rgb="FF3F3F3F"/>
      <name val="Calibri"/>
      <family val="2"/>
      <charset val="204"/>
    </font>
    <font>
      <b/>
      <sz val="11"/>
      <color rgb="FFFA7D00"/>
      <name val="Calibri"/>
      <family val="2"/>
      <charset val="204"/>
    </font>
    <font>
      <u/>
      <sz val="10"/>
      <color rgb="FF0000FF"/>
      <name val="Arial Cyr"/>
      <charset val="204"/>
    </font>
    <font>
      <b/>
      <sz val="15"/>
      <color rgb="FF1F4A7E"/>
      <name val="Calibri"/>
      <family val="2"/>
      <charset val="204"/>
    </font>
    <font>
      <b/>
      <sz val="13"/>
      <color rgb="FF1F4A7E"/>
      <name val="Calibri"/>
      <family val="2"/>
      <charset val="204"/>
    </font>
    <font>
      <b/>
      <sz val="11"/>
      <color rgb="FF1F4A7E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color rgb="FFFFFFFF"/>
      <name val="Calibri"/>
      <family val="2"/>
      <charset val="204"/>
    </font>
    <font>
      <b/>
      <sz val="18"/>
      <color rgb="FF1F4A7E"/>
      <name val="Cambria"/>
      <family val="2"/>
      <charset val="204"/>
    </font>
    <font>
      <sz val="11"/>
      <color rgb="FF9C6500"/>
      <name val="Calibri"/>
      <family val="2"/>
      <charset val="204"/>
    </font>
    <font>
      <sz val="11"/>
      <color rgb="FF9C0006"/>
      <name val="Calibri"/>
      <family val="2"/>
      <charset val="204"/>
    </font>
    <font>
      <i/>
      <sz val="11"/>
      <color rgb="FF7F7F7F"/>
      <name val="Calibri"/>
      <family val="2"/>
      <charset val="204"/>
    </font>
    <font>
      <sz val="11"/>
      <color rgb="FFFA7D00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rgb="FF006100"/>
      <name val="Calibri"/>
      <family val="2"/>
      <charset val="204"/>
    </font>
    <font>
      <u/>
      <sz val="11"/>
      <color theme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Arial"/>
      <family val="2"/>
      <charset val="204"/>
    </font>
    <font>
      <b/>
      <sz val="18"/>
      <color theme="1" tint="4.9989318521683403E-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1"/>
      <scheme val="minor"/>
    </font>
    <font>
      <sz val="11"/>
      <name val="Calibri"/>
      <family val="2"/>
      <charset val="204"/>
      <scheme val="minor"/>
    </font>
    <font>
      <sz val="10"/>
      <color rgb="FFFF0000"/>
      <name val="Arial Cyr"/>
      <family val="2"/>
      <charset val="204"/>
    </font>
    <font>
      <b/>
      <sz val="11"/>
      <color theme="1" tint="4.9989318521683403E-2"/>
      <name val="Times New Roman"/>
      <family val="1"/>
      <charset val="204"/>
    </font>
    <font>
      <b/>
      <sz val="11"/>
      <color theme="1" tint="4.9989318521683403E-2"/>
      <name val="Calibri"/>
      <family val="2"/>
      <charset val="204"/>
      <scheme val="minor"/>
    </font>
    <font>
      <sz val="10"/>
      <color rgb="FF00B050"/>
      <name val="Arial Cyr"/>
      <family val="2"/>
      <charset val="204"/>
    </font>
    <font>
      <b/>
      <sz val="11"/>
      <color theme="1"/>
      <name val="Times New Roman"/>
      <family val="1"/>
      <charset val="204"/>
    </font>
    <font>
      <b/>
      <i/>
      <sz val="11"/>
      <color theme="1"/>
      <name val="Arial"/>
      <family val="2"/>
      <charset val="204"/>
    </font>
    <font>
      <b/>
      <sz val="10"/>
      <color theme="1" tint="4.9989318521683403E-2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Calibri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i/>
      <sz val="12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sz val="12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i/>
      <sz val="11"/>
      <name val="Calibri"/>
      <family val="2"/>
      <charset val="204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DCE5F1"/>
      </patternFill>
    </fill>
    <fill>
      <patternFill patternType="solid">
        <fgColor rgb="FFF2DCDB"/>
      </patternFill>
    </fill>
    <fill>
      <patternFill patternType="solid">
        <fgColor rgb="FFEAF1DD"/>
      </patternFill>
    </fill>
    <fill>
      <patternFill patternType="solid">
        <fgColor rgb="FFE5DFEC"/>
      </patternFill>
    </fill>
    <fill>
      <patternFill patternType="solid">
        <fgColor rgb="FFDBEEF3"/>
      </patternFill>
    </fill>
    <fill>
      <patternFill patternType="solid">
        <fgColor rgb="FFFDE9D9"/>
      </patternFill>
    </fill>
    <fill>
      <patternFill patternType="solid">
        <fgColor rgb="FFB8CBE4"/>
      </patternFill>
    </fill>
    <fill>
      <patternFill patternType="solid">
        <fgColor rgb="FFE5B8B6"/>
      </patternFill>
    </fill>
    <fill>
      <patternFill patternType="solid">
        <fgColor rgb="FFD5E3BB"/>
      </patternFill>
    </fill>
    <fill>
      <patternFill patternType="solid">
        <fgColor rgb="FFCABFD8"/>
      </patternFill>
    </fill>
    <fill>
      <patternFill patternType="solid">
        <fgColor rgb="FFB6DDE8"/>
      </patternFill>
    </fill>
    <fill>
      <patternFill patternType="solid">
        <fgColor rgb="FFFBD3B3"/>
      </patternFill>
    </fill>
    <fill>
      <patternFill patternType="solid">
        <fgColor rgb="FF96B3D7"/>
      </patternFill>
    </fill>
    <fill>
      <patternFill patternType="solid">
        <fgColor rgb="FFD99694"/>
      </patternFill>
    </fill>
    <fill>
      <patternFill patternType="solid">
        <fgColor rgb="FFC2D69B"/>
      </patternFill>
    </fill>
    <fill>
      <patternFill patternType="solid">
        <fgColor rgb="FFB2A1C6"/>
      </patternFill>
    </fill>
    <fill>
      <patternFill patternType="solid">
        <fgColor rgb="FF94CDDD"/>
      </patternFill>
    </fill>
    <fill>
      <patternFill patternType="solid">
        <fgColor rgb="FFFABF8F"/>
      </patternFill>
    </fill>
    <fill>
      <patternFill patternType="solid">
        <fgColor rgb="FF5181BD"/>
      </patternFill>
    </fill>
    <fill>
      <patternFill patternType="solid">
        <fgColor rgb="FFC0514D"/>
      </patternFill>
    </fill>
    <fill>
      <patternFill patternType="solid">
        <fgColor rgb="FF9ABA58"/>
      </patternFill>
    </fill>
    <fill>
      <patternFill patternType="solid">
        <fgColor rgb="FF7E62A1"/>
      </patternFill>
    </fill>
    <fill>
      <patternFill patternType="solid">
        <fgColor rgb="FF4CACC6"/>
      </patternFill>
    </fill>
    <fill>
      <patternFill patternType="solid">
        <fgColor rgb="FFF7954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5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rgb="FF5181BD"/>
      </bottom>
      <diagonal/>
    </border>
    <border>
      <left/>
      <right/>
      <top/>
      <bottom style="thick">
        <color rgb="FFA6BFDD"/>
      </bottom>
      <diagonal/>
    </border>
    <border>
      <left/>
      <right/>
      <top/>
      <bottom style="medium">
        <color rgb="FF96B3D7"/>
      </bottom>
      <diagonal/>
    </border>
    <border>
      <left/>
      <right/>
      <top style="thin">
        <color rgb="FF5181BD"/>
      </top>
      <bottom style="double">
        <color rgb="FF5181BD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B2B2B2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7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8" fillId="5" borderId="1" applyNumberFormat="0" applyAlignment="0" applyProtection="0"/>
    <xf numFmtId="0" fontId="9" fillId="6" borderId="2" applyNumberFormat="0" applyAlignment="0" applyProtection="0"/>
    <xf numFmtId="0" fontId="10" fillId="6" borderId="1" applyNumberFormat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4" fillId="0" borderId="14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15" applyNumberFormat="0" applyFill="0" applyAlignment="0" applyProtection="0"/>
    <xf numFmtId="0" fontId="16" fillId="7" borderId="4" applyNumberFormat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" fillId="0" borderId="0"/>
    <xf numFmtId="0" fontId="19" fillId="3" borderId="0" applyNumberFormat="0" applyBorder="0" applyAlignment="0" applyProtection="0"/>
    <xf numFmtId="0" fontId="20" fillId="0" borderId="0" applyNumberFormat="0" applyFill="0" applyBorder="0" applyAlignment="0" applyProtection="0"/>
    <xf numFmtId="0" fontId="5" fillId="8" borderId="5" applyNumberFormat="0" applyFont="0" applyAlignment="0" applyProtection="0"/>
    <xf numFmtId="0" fontId="21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34" fillId="0" borderId="0"/>
  </cellStyleXfs>
  <cellXfs count="265">
    <xf numFmtId="0" fontId="0" fillId="0" borderId="0" xfId="0"/>
    <xf numFmtId="0" fontId="0" fillId="0" borderId="0" xfId="0"/>
    <xf numFmtId="0" fontId="0" fillId="0" borderId="6" xfId="0" applyBorder="1"/>
    <xf numFmtId="0" fontId="0" fillId="0" borderId="0" xfId="0" applyBorder="1" applyAlignment="1">
      <alignment vertical="center"/>
    </xf>
    <xf numFmtId="0" fontId="0" fillId="0" borderId="0" xfId="0" applyBorder="1"/>
    <xf numFmtId="2" fontId="2" fillId="33" borderId="7" xfId="0" applyNumberFormat="1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/>
    <xf numFmtId="2" fontId="28" fillId="33" borderId="0" xfId="42" applyNumberFormat="1" applyFont="1" applyFill="1" applyBorder="1" applyAlignment="1">
      <alignment vertical="center"/>
    </xf>
    <xf numFmtId="2" fontId="28" fillId="33" borderId="0" xfId="42" applyNumberFormat="1" applyFont="1" applyFill="1" applyBorder="1" applyAlignment="1"/>
    <xf numFmtId="2" fontId="37" fillId="33" borderId="0" xfId="42" applyNumberFormat="1" applyFont="1" applyFill="1" applyBorder="1" applyAlignment="1"/>
    <xf numFmtId="0" fontId="0" fillId="0" borderId="32" xfId="0" applyBorder="1" applyAlignment="1">
      <alignment vertical="center"/>
    </xf>
    <xf numFmtId="0" fontId="31" fillId="0" borderId="8" xfId="0" applyFont="1" applyBorder="1" applyAlignment="1">
      <alignment horizontal="center"/>
    </xf>
    <xf numFmtId="0" fontId="2" fillId="33" borderId="33" xfId="0" applyFont="1" applyFill="1" applyBorder="1" applyAlignment="1">
      <alignment horizontal="center" vertical="center" wrapText="1"/>
    </xf>
    <xf numFmtId="0" fontId="0" fillId="0" borderId="36" xfId="0" applyBorder="1"/>
    <xf numFmtId="0" fontId="26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 vertical="center"/>
    </xf>
    <xf numFmtId="0" fontId="32" fillId="0" borderId="0" xfId="0" applyFont="1" applyBorder="1"/>
    <xf numFmtId="0" fontId="27" fillId="0" borderId="0" xfId="0" applyFont="1" applyBorder="1" applyAlignment="1">
      <alignment horizontal="center"/>
    </xf>
    <xf numFmtId="2" fontId="26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wrapText="1"/>
    </xf>
    <xf numFmtId="2" fontId="26" fillId="0" borderId="0" xfId="0" applyNumberFormat="1" applyFont="1" applyFill="1" applyBorder="1" applyAlignment="1">
      <alignment horizontal="center" vertical="center"/>
    </xf>
    <xf numFmtId="2" fontId="36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2" fontId="39" fillId="0" borderId="0" xfId="0" applyNumberFormat="1" applyFont="1" applyFill="1" applyBorder="1" applyAlignment="1">
      <alignment horizontal="center" vertical="center" wrapText="1"/>
    </xf>
    <xf numFmtId="2" fontId="0" fillId="0" borderId="0" xfId="0" applyNumberFormat="1" applyFill="1" applyBorder="1"/>
    <xf numFmtId="2" fontId="0" fillId="0" borderId="6" xfId="0" applyNumberFormat="1" applyFill="1" applyBorder="1"/>
    <xf numFmtId="2" fontId="25" fillId="0" borderId="38" xfId="0" applyNumberFormat="1" applyFont="1" applyFill="1" applyBorder="1"/>
    <xf numFmtId="49" fontId="43" fillId="33" borderId="6" xfId="0" applyNumberFormat="1" applyFont="1" applyFill="1" applyBorder="1" applyAlignment="1" applyProtection="1">
      <alignment horizontal="right" vertical="center"/>
      <protection locked="0"/>
    </xf>
    <xf numFmtId="0" fontId="43" fillId="33" borderId="7" xfId="0" applyNumberFormat="1" applyFont="1" applyFill="1" applyBorder="1" applyAlignment="1" applyProtection="1">
      <alignment horizontal="right" vertical="center"/>
      <protection locked="0"/>
    </xf>
    <xf numFmtId="0" fontId="0" fillId="0" borderId="21" xfId="0" applyFont="1" applyBorder="1" applyAlignment="1" applyProtection="1">
      <alignment horizontal="right"/>
      <protection locked="0"/>
    </xf>
    <xf numFmtId="0" fontId="0" fillId="0" borderId="6" xfId="0" applyBorder="1" applyProtection="1">
      <protection locked="0"/>
    </xf>
    <xf numFmtId="0" fontId="30" fillId="0" borderId="8" xfId="0" applyFont="1" applyBorder="1" applyAlignment="1" applyProtection="1">
      <alignment horizontal="center"/>
    </xf>
    <xf numFmtId="0" fontId="0" fillId="0" borderId="36" xfId="0" applyBorder="1" applyProtection="1">
      <protection locked="0"/>
    </xf>
    <xf numFmtId="0" fontId="0" fillId="0" borderId="0" xfId="0" applyAlignment="1">
      <alignment horizontal="center"/>
    </xf>
    <xf numFmtId="2" fontId="28" fillId="33" borderId="0" xfId="42" applyNumberFormat="1" applyFont="1" applyFill="1" applyBorder="1" applyAlignment="1">
      <alignment horizontal="center" vertical="center"/>
    </xf>
    <xf numFmtId="2" fontId="28" fillId="33" borderId="0" xfId="42" applyNumberFormat="1" applyFont="1" applyFill="1" applyBorder="1" applyAlignment="1">
      <alignment horizontal="center"/>
    </xf>
    <xf numFmtId="2" fontId="42" fillId="33" borderId="0" xfId="42" applyNumberFormat="1" applyFont="1" applyFill="1" applyBorder="1" applyAlignment="1"/>
    <xf numFmtId="49" fontId="43" fillId="33" borderId="6" xfId="0" applyNumberFormat="1" applyFont="1" applyFill="1" applyBorder="1" applyAlignment="1" applyProtection="1">
      <alignment horizontal="right"/>
      <protection locked="0"/>
    </xf>
    <xf numFmtId="0" fontId="44" fillId="0" borderId="11" xfId="1" applyFont="1" applyFill="1" applyBorder="1" applyAlignment="1" applyProtection="1">
      <alignment vertical="top"/>
    </xf>
    <xf numFmtId="0" fontId="44" fillId="0" borderId="39" xfId="1" applyFont="1" applyFill="1" applyBorder="1" applyAlignment="1" applyProtection="1">
      <alignment vertical="top"/>
    </xf>
    <xf numFmtId="0" fontId="31" fillId="0" borderId="6" xfId="2" applyNumberFormat="1" applyFont="1" applyFill="1" applyBorder="1" applyAlignment="1">
      <alignment horizontal="center"/>
    </xf>
    <xf numFmtId="0" fontId="0" fillId="0" borderId="6" xfId="0" applyBorder="1" applyAlignment="1"/>
    <xf numFmtId="0" fontId="0" fillId="0" borderId="6" xfId="0" applyBorder="1" applyAlignment="1">
      <alignment horizontal="left"/>
    </xf>
    <xf numFmtId="0" fontId="31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31" fillId="0" borderId="6" xfId="2" applyNumberFormat="1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30" fillId="0" borderId="8" xfId="0" applyFont="1" applyBorder="1" applyAlignment="1" applyProtection="1">
      <alignment horizontal="center" vertical="center"/>
    </xf>
    <xf numFmtId="0" fontId="0" fillId="0" borderId="36" xfId="0" applyBorder="1" applyAlignment="1" applyProtection="1">
      <alignment vertical="center"/>
      <protection locked="0"/>
    </xf>
    <xf numFmtId="2" fontId="0" fillId="0" borderId="6" xfId="0" applyNumberFormat="1" applyFill="1" applyBorder="1" applyAlignment="1">
      <alignment vertical="center"/>
    </xf>
    <xf numFmtId="0" fontId="0" fillId="0" borderId="6" xfId="0" applyBorder="1" applyAlignment="1" applyProtection="1">
      <alignment vertical="center"/>
      <protection locked="0"/>
    </xf>
    <xf numFmtId="0" fontId="31" fillId="0" borderId="8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 wrapText="1"/>
    </xf>
    <xf numFmtId="0" fontId="31" fillId="0" borderId="40" xfId="0" applyFont="1" applyBorder="1" applyAlignment="1">
      <alignment horizontal="center" vertical="center" wrapText="1"/>
    </xf>
    <xf numFmtId="0" fontId="0" fillId="0" borderId="40" xfId="0" applyBorder="1" applyAlignment="1">
      <alignment horizontal="center"/>
    </xf>
    <xf numFmtId="0" fontId="0" fillId="0" borderId="21" xfId="0" applyBorder="1" applyProtection="1">
      <protection locked="0"/>
    </xf>
    <xf numFmtId="0" fontId="31" fillId="0" borderId="44" xfId="0" applyFont="1" applyBorder="1" applyAlignment="1">
      <alignment horizontal="center"/>
    </xf>
    <xf numFmtId="0" fontId="31" fillId="0" borderId="20" xfId="0" applyFont="1" applyBorder="1" applyAlignment="1">
      <alignment horizontal="center" vertical="center" wrapText="1"/>
    </xf>
    <xf numFmtId="0" fontId="0" fillId="0" borderId="6" xfId="0" applyBorder="1" applyAlignment="1">
      <alignment horizontal="left" vertical="center"/>
    </xf>
    <xf numFmtId="0" fontId="0" fillId="0" borderId="6" xfId="0" applyBorder="1" applyAlignment="1">
      <alignment horizontal="left"/>
    </xf>
    <xf numFmtId="0" fontId="31" fillId="0" borderId="40" xfId="0" applyFont="1" applyBorder="1" applyAlignment="1">
      <alignment horizontal="center" vertical="center" wrapText="1"/>
    </xf>
    <xf numFmtId="0" fontId="0" fillId="0" borderId="40" xfId="0" applyBorder="1" applyAlignment="1">
      <alignment horizontal="center"/>
    </xf>
    <xf numFmtId="0" fontId="0" fillId="0" borderId="8" xfId="0" applyFont="1" applyBorder="1" applyAlignment="1">
      <alignment horizontal="left" vertical="center"/>
    </xf>
    <xf numFmtId="0" fontId="0" fillId="0" borderId="21" xfId="0" applyFont="1" applyBorder="1" applyAlignment="1">
      <alignment horizontal="left" vertical="center"/>
    </xf>
    <xf numFmtId="0" fontId="31" fillId="0" borderId="20" xfId="0" applyFont="1" applyBorder="1" applyAlignment="1">
      <alignment horizontal="center" vertical="center" wrapText="1"/>
    </xf>
    <xf numFmtId="0" fontId="0" fillId="0" borderId="8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40" xfId="0" applyBorder="1" applyAlignment="1">
      <alignment horizontal="center"/>
    </xf>
    <xf numFmtId="0" fontId="31" fillId="0" borderId="40" xfId="0" applyFont="1" applyBorder="1" applyAlignment="1">
      <alignment horizontal="center" vertical="center" wrapText="1"/>
    </xf>
    <xf numFmtId="0" fontId="0" fillId="0" borderId="40" xfId="0" applyBorder="1" applyAlignment="1">
      <alignment horizontal="center"/>
    </xf>
    <xf numFmtId="2" fontId="27" fillId="34" borderId="6" xfId="0" applyNumberFormat="1" applyFont="1" applyFill="1" applyBorder="1" applyAlignment="1">
      <alignment horizontal="center"/>
    </xf>
    <xf numFmtId="49" fontId="31" fillId="0" borderId="6" xfId="2" applyNumberFormat="1" applyFont="1" applyFill="1" applyBorder="1" applyAlignment="1">
      <alignment horizontal="center"/>
    </xf>
    <xf numFmtId="0" fontId="0" fillId="0" borderId="8" xfId="0" applyBorder="1" applyAlignment="1">
      <alignment vertical="center"/>
    </xf>
    <xf numFmtId="0" fontId="0" fillId="0" borderId="21" xfId="0" applyBorder="1" applyAlignment="1">
      <alignment vertical="center"/>
    </xf>
    <xf numFmtId="49" fontId="31" fillId="0" borderId="6" xfId="2" applyNumberFormat="1" applyFont="1" applyFill="1" applyBorder="1" applyAlignment="1">
      <alignment horizontal="center" vertical="center"/>
    </xf>
    <xf numFmtId="0" fontId="31" fillId="0" borderId="45" xfId="0" applyFont="1" applyBorder="1" applyAlignment="1">
      <alignment horizontal="center" vertical="center" wrapText="1"/>
    </xf>
    <xf numFmtId="0" fontId="48" fillId="35" borderId="46" xfId="0" applyNumberFormat="1" applyFont="1" applyFill="1" applyBorder="1" applyAlignment="1" applyProtection="1">
      <alignment horizontal="left" vertical="center" wrapText="1"/>
    </xf>
    <xf numFmtId="2" fontId="27" fillId="34" borderId="6" xfId="0" applyNumberFormat="1" applyFont="1" applyFill="1" applyBorder="1" applyAlignment="1">
      <alignment horizontal="center" vertical="center"/>
    </xf>
    <xf numFmtId="2" fontId="49" fillId="34" borderId="6" xfId="0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31" fillId="0" borderId="40" xfId="0" applyFont="1" applyBorder="1" applyAlignment="1">
      <alignment horizontal="center" vertical="center" wrapText="1"/>
    </xf>
    <xf numFmtId="0" fontId="51" fillId="35" borderId="46" xfId="0" applyNumberFormat="1" applyFont="1" applyFill="1" applyBorder="1" applyAlignment="1" applyProtection="1">
      <alignment horizontal="left" vertical="center" wrapText="1"/>
    </xf>
    <xf numFmtId="0" fontId="50" fillId="0" borderId="21" xfId="0" applyFont="1" applyBorder="1" applyAlignment="1">
      <alignment horizontal="left" vertical="center"/>
    </xf>
    <xf numFmtId="2" fontId="52" fillId="0" borderId="6" xfId="0" applyNumberFormat="1" applyFont="1" applyBorder="1" applyAlignment="1">
      <alignment horizontal="center" vertical="center"/>
    </xf>
    <xf numFmtId="2" fontId="52" fillId="34" borderId="6" xfId="0" applyNumberFormat="1" applyFont="1" applyFill="1" applyBorder="1" applyAlignment="1">
      <alignment horizontal="center" vertical="center"/>
    </xf>
    <xf numFmtId="2" fontId="53" fillId="34" borderId="6" xfId="0" applyNumberFormat="1" applyFont="1" applyFill="1" applyBorder="1" applyAlignment="1">
      <alignment horizontal="center" vertical="center"/>
    </xf>
    <xf numFmtId="2" fontId="53" fillId="0" borderId="6" xfId="0" applyNumberFormat="1" applyFont="1" applyBorder="1" applyAlignment="1">
      <alignment horizontal="center" vertical="center"/>
    </xf>
    <xf numFmtId="2" fontId="52" fillId="34" borderId="6" xfId="0" applyNumberFormat="1" applyFont="1" applyFill="1" applyBorder="1" applyAlignment="1">
      <alignment horizontal="center"/>
    </xf>
    <xf numFmtId="2" fontId="52" fillId="0" borderId="6" xfId="0" applyNumberFormat="1" applyFont="1" applyFill="1" applyBorder="1" applyAlignment="1">
      <alignment horizontal="center" vertical="center"/>
    </xf>
    <xf numFmtId="0" fontId="31" fillId="0" borderId="44" xfId="0" applyFont="1" applyFill="1" applyBorder="1" applyAlignment="1">
      <alignment horizontal="center"/>
    </xf>
    <xf numFmtId="2" fontId="0" fillId="0" borderId="40" xfId="0" applyNumberFormat="1" applyFill="1" applyBorder="1"/>
    <xf numFmtId="49" fontId="31" fillId="0" borderId="7" xfId="2" applyNumberFormat="1" applyFont="1" applyFill="1" applyBorder="1" applyAlignment="1">
      <alignment horizontal="center"/>
    </xf>
    <xf numFmtId="2" fontId="27" fillId="34" borderId="7" xfId="0" applyNumberFormat="1" applyFont="1" applyFill="1" applyBorder="1" applyAlignment="1">
      <alignment horizontal="center" vertical="center"/>
    </xf>
    <xf numFmtId="2" fontId="52" fillId="0" borderId="7" xfId="0" applyNumberFormat="1" applyFont="1" applyFill="1" applyBorder="1" applyAlignment="1">
      <alignment horizontal="center" vertical="center"/>
    </xf>
    <xf numFmtId="0" fontId="0" fillId="0" borderId="21" xfId="0" applyBorder="1" applyAlignment="1" applyProtection="1">
      <alignment vertical="center"/>
      <protection locked="0"/>
    </xf>
    <xf numFmtId="2" fontId="52" fillId="34" borderId="7" xfId="0" applyNumberFormat="1" applyFont="1" applyFill="1" applyBorder="1" applyAlignment="1">
      <alignment horizontal="center" vertical="center"/>
    </xf>
    <xf numFmtId="0" fontId="30" fillId="0" borderId="49" xfId="0" applyFont="1" applyBorder="1" applyAlignment="1" applyProtection="1">
      <alignment horizontal="center" vertical="center"/>
    </xf>
    <xf numFmtId="0" fontId="31" fillId="0" borderId="21" xfId="0" applyFont="1" applyBorder="1" applyAlignment="1">
      <alignment vertical="top" wrapText="1"/>
    </xf>
    <xf numFmtId="0" fontId="31" fillId="0" borderId="21" xfId="0" applyFont="1" applyFill="1" applyBorder="1" applyAlignment="1">
      <alignment vertical="top" wrapText="1"/>
    </xf>
    <xf numFmtId="0" fontId="27" fillId="0" borderId="6" xfId="2" applyNumberFormat="1" applyFont="1" applyFill="1" applyBorder="1" applyAlignment="1">
      <alignment horizontal="center"/>
    </xf>
    <xf numFmtId="49" fontId="27" fillId="0" borderId="6" xfId="2" applyNumberFormat="1" applyFont="1" applyFill="1" applyBorder="1" applyAlignment="1">
      <alignment horizontal="center"/>
    </xf>
    <xf numFmtId="0" fontId="31" fillId="36" borderId="20" xfId="0" applyFont="1" applyFill="1" applyBorder="1" applyAlignment="1">
      <alignment horizontal="center" vertical="center" wrapText="1"/>
    </xf>
    <xf numFmtId="0" fontId="0" fillId="33" borderId="36" xfId="0" applyFill="1" applyBorder="1" applyAlignment="1" applyProtection="1">
      <alignment vertical="center"/>
      <protection locked="0"/>
    </xf>
    <xf numFmtId="0" fontId="0" fillId="33" borderId="36" xfId="0" applyFill="1" applyBorder="1" applyProtection="1">
      <protection locked="0"/>
    </xf>
    <xf numFmtId="0" fontId="52" fillId="37" borderId="6" xfId="0" applyFont="1" applyFill="1" applyBorder="1"/>
    <xf numFmtId="0" fontId="52" fillId="37" borderId="6" xfId="0" applyFont="1" applyFill="1" applyBorder="1" applyAlignment="1"/>
    <xf numFmtId="0" fontId="0" fillId="37" borderId="6" xfId="0" applyFont="1" applyFill="1" applyBorder="1" applyAlignment="1">
      <alignment horizontal="center" vertical="center"/>
    </xf>
    <xf numFmtId="0" fontId="52" fillId="37" borderId="6" xfId="0" applyFont="1" applyFill="1" applyBorder="1" applyAlignment="1">
      <alignment horizontal="center"/>
    </xf>
    <xf numFmtId="0" fontId="30" fillId="37" borderId="8" xfId="0" applyFont="1" applyFill="1" applyBorder="1" applyAlignment="1" applyProtection="1">
      <alignment horizontal="center" vertical="center"/>
    </xf>
    <xf numFmtId="0" fontId="52" fillId="0" borderId="6" xfId="0" applyFont="1" applyFill="1" applyBorder="1"/>
    <xf numFmtId="0" fontId="31" fillId="37" borderId="6" xfId="2" applyNumberFormat="1" applyFont="1" applyFill="1" applyBorder="1" applyAlignment="1">
      <alignment horizontal="center" vertical="center"/>
    </xf>
    <xf numFmtId="0" fontId="0" fillId="37" borderId="6" xfId="0" applyFill="1" applyBorder="1" applyAlignment="1">
      <alignment vertical="center"/>
    </xf>
    <xf numFmtId="0" fontId="0" fillId="37" borderId="6" xfId="0" applyFill="1" applyBorder="1" applyAlignment="1"/>
    <xf numFmtId="2" fontId="27" fillId="37" borderId="6" xfId="0" applyNumberFormat="1" applyFont="1" applyFill="1" applyBorder="1" applyAlignment="1">
      <alignment horizontal="center" vertical="center"/>
    </xf>
    <xf numFmtId="2" fontId="52" fillId="37" borderId="6" xfId="0" applyNumberFormat="1" applyFont="1" applyFill="1" applyBorder="1" applyAlignment="1">
      <alignment horizontal="center" vertical="center"/>
    </xf>
    <xf numFmtId="0" fontId="0" fillId="0" borderId="40" xfId="0" applyFill="1" applyBorder="1" applyAlignment="1">
      <alignment horizontal="center"/>
    </xf>
    <xf numFmtId="0" fontId="35" fillId="0" borderId="6" xfId="0" applyFont="1" applyBorder="1" applyAlignment="1">
      <alignment horizontal="left" vertical="center"/>
    </xf>
    <xf numFmtId="0" fontId="35" fillId="0" borderId="6" xfId="0" applyFont="1" applyBorder="1" applyAlignment="1">
      <alignment horizontal="left"/>
    </xf>
    <xf numFmtId="0" fontId="35" fillId="0" borderId="8" xfId="0" applyFont="1" applyBorder="1" applyAlignment="1">
      <alignment horizontal="left"/>
    </xf>
    <xf numFmtId="0" fontId="35" fillId="0" borderId="21" xfId="0" applyFont="1" applyBorder="1" applyAlignment="1">
      <alignment horizontal="left"/>
    </xf>
    <xf numFmtId="0" fontId="31" fillId="0" borderId="7" xfId="2" applyNumberFormat="1" applyFont="1" applyFill="1" applyBorder="1" applyAlignment="1">
      <alignment horizontal="center" vertical="center"/>
    </xf>
    <xf numFmtId="0" fontId="27" fillId="0" borderId="7" xfId="0" applyFont="1" applyBorder="1" applyAlignment="1">
      <alignment horizontal="left" vertical="center"/>
    </xf>
    <xf numFmtId="0" fontId="35" fillId="0" borderId="7" xfId="0" applyFont="1" applyBorder="1" applyAlignment="1">
      <alignment horizontal="left" vertical="center"/>
    </xf>
    <xf numFmtId="49" fontId="52" fillId="37" borderId="6" xfId="0" applyNumberFormat="1" applyFont="1" applyFill="1" applyBorder="1"/>
    <xf numFmtId="0" fontId="52" fillId="33" borderId="6" xfId="0" applyFont="1" applyFill="1" applyBorder="1"/>
    <xf numFmtId="0" fontId="31" fillId="37" borderId="6" xfId="2" applyNumberFormat="1" applyFont="1" applyFill="1" applyBorder="1" applyAlignment="1">
      <alignment horizontal="center"/>
    </xf>
    <xf numFmtId="2" fontId="52" fillId="37" borderId="6" xfId="0" applyNumberFormat="1" applyFont="1" applyFill="1" applyBorder="1" applyAlignment="1">
      <alignment horizontal="center"/>
    </xf>
    <xf numFmtId="0" fontId="30" fillId="37" borderId="8" xfId="0" applyFont="1" applyFill="1" applyBorder="1" applyAlignment="1" applyProtection="1">
      <alignment horizontal="center"/>
    </xf>
    <xf numFmtId="49" fontId="31" fillId="37" borderId="6" xfId="2" applyNumberFormat="1" applyFont="1" applyFill="1" applyBorder="1" applyAlignment="1">
      <alignment horizontal="center"/>
    </xf>
    <xf numFmtId="0" fontId="35" fillId="37" borderId="8" xfId="0" applyFont="1" applyFill="1" applyBorder="1" applyAlignment="1">
      <alignment horizontal="left"/>
    </xf>
    <xf numFmtId="0" fontId="35" fillId="37" borderId="21" xfId="0" applyFont="1" applyFill="1" applyBorder="1" applyAlignment="1">
      <alignment horizontal="left"/>
    </xf>
    <xf numFmtId="0" fontId="35" fillId="0" borderId="8" xfId="0" applyFont="1" applyFill="1" applyBorder="1" applyAlignment="1">
      <alignment horizontal="left" vertical="center"/>
    </xf>
    <xf numFmtId="49" fontId="31" fillId="37" borderId="6" xfId="2" applyNumberFormat="1" applyFont="1" applyFill="1" applyBorder="1" applyAlignment="1">
      <alignment horizontal="center" vertical="center"/>
    </xf>
    <xf numFmtId="0" fontId="0" fillId="37" borderId="8" xfId="0" applyFill="1" applyBorder="1" applyAlignment="1">
      <alignment horizontal="left" vertical="center"/>
    </xf>
    <xf numFmtId="0" fontId="0" fillId="37" borderId="21" xfId="0" applyFill="1" applyBorder="1" applyAlignment="1">
      <alignment horizontal="left" vertical="center"/>
    </xf>
    <xf numFmtId="0" fontId="31" fillId="37" borderId="8" xfId="0" applyFont="1" applyFill="1" applyBorder="1" applyAlignment="1">
      <alignment horizontal="center" vertical="center"/>
    </xf>
    <xf numFmtId="0" fontId="31" fillId="0" borderId="40" xfId="0" applyFont="1" applyFill="1" applyBorder="1" applyAlignment="1">
      <alignment horizontal="center" vertical="center" wrapText="1"/>
    </xf>
    <xf numFmtId="0" fontId="0" fillId="37" borderId="6" xfId="0" applyFill="1" applyBorder="1" applyAlignment="1">
      <alignment horizontal="left" vertical="center"/>
    </xf>
    <xf numFmtId="0" fontId="0" fillId="37" borderId="43" xfId="0" applyFill="1" applyBorder="1" applyAlignment="1">
      <alignment horizontal="left"/>
    </xf>
    <xf numFmtId="0" fontId="0" fillId="37" borderId="8" xfId="0" applyFill="1" applyBorder="1" applyAlignment="1">
      <alignment horizontal="left"/>
    </xf>
    <xf numFmtId="2" fontId="27" fillId="37" borderId="6" xfId="0" applyNumberFormat="1" applyFont="1" applyFill="1" applyBorder="1" applyAlignment="1">
      <alignment horizontal="center"/>
    </xf>
    <xf numFmtId="0" fontId="31" fillId="37" borderId="8" xfId="0" applyFont="1" applyFill="1" applyBorder="1" applyAlignment="1">
      <alignment horizontal="center"/>
    </xf>
    <xf numFmtId="0" fontId="27" fillId="37" borderId="6" xfId="2" applyNumberFormat="1" applyFont="1" applyFill="1" applyBorder="1" applyAlignment="1">
      <alignment horizontal="center"/>
    </xf>
    <xf numFmtId="0" fontId="27" fillId="37" borderId="8" xfId="0" applyFont="1" applyFill="1" applyBorder="1" applyAlignment="1">
      <alignment vertical="top" wrapText="1"/>
    </xf>
    <xf numFmtId="0" fontId="27" fillId="37" borderId="21" xfId="0" applyFont="1" applyFill="1" applyBorder="1" applyAlignment="1">
      <alignment vertical="top" wrapText="1"/>
    </xf>
    <xf numFmtId="0" fontId="31" fillId="37" borderId="21" xfId="0" applyFont="1" applyFill="1" applyBorder="1" applyAlignment="1">
      <alignment vertical="top" wrapText="1"/>
    </xf>
    <xf numFmtId="0" fontId="31" fillId="37" borderId="44" xfId="0" applyFont="1" applyFill="1" applyBorder="1" applyAlignment="1">
      <alignment horizontal="center"/>
    </xf>
    <xf numFmtId="0" fontId="27" fillId="37" borderId="40" xfId="2" applyNumberFormat="1" applyFont="1" applyFill="1" applyBorder="1" applyAlignment="1">
      <alignment horizontal="center"/>
    </xf>
    <xf numFmtId="0" fontId="52" fillId="37" borderId="0" xfId="0" applyFont="1" applyFill="1"/>
    <xf numFmtId="2" fontId="27" fillId="37" borderId="40" xfId="0" applyNumberFormat="1" applyFont="1" applyFill="1" applyBorder="1" applyAlignment="1">
      <alignment horizontal="center"/>
    </xf>
    <xf numFmtId="0" fontId="52" fillId="37" borderId="0" xfId="0" applyFont="1" applyFill="1" applyAlignment="1">
      <alignment horizontal="center" vertical="center"/>
    </xf>
    <xf numFmtId="0" fontId="52" fillId="37" borderId="0" xfId="0" applyFont="1" applyFill="1" applyAlignment="1">
      <alignment horizontal="center"/>
    </xf>
    <xf numFmtId="0" fontId="48" fillId="37" borderId="46" xfId="0" applyNumberFormat="1" applyFont="1" applyFill="1" applyBorder="1" applyAlignment="1" applyProtection="1">
      <alignment horizontal="left" vertical="center" wrapText="1"/>
    </xf>
    <xf numFmtId="0" fontId="0" fillId="37" borderId="6" xfId="0" applyFont="1" applyFill="1" applyBorder="1" applyAlignment="1">
      <alignment horizontal="center"/>
    </xf>
    <xf numFmtId="2" fontId="53" fillId="37" borderId="6" xfId="0" applyNumberFormat="1" applyFont="1" applyFill="1" applyBorder="1" applyAlignment="1">
      <alignment horizontal="center" vertical="center"/>
    </xf>
    <xf numFmtId="0" fontId="0" fillId="33" borderId="6" xfId="0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48" fillId="37" borderId="8" xfId="0" applyNumberFormat="1" applyFont="1" applyFill="1" applyBorder="1" applyAlignment="1" applyProtection="1">
      <alignment horizontal="left" vertical="center" wrapText="1"/>
    </xf>
    <xf numFmtId="0" fontId="48" fillId="37" borderId="21" xfId="0" applyNumberFormat="1" applyFont="1" applyFill="1" applyBorder="1" applyAlignment="1" applyProtection="1">
      <alignment horizontal="left" vertical="center" wrapText="1"/>
    </xf>
    <xf numFmtId="0" fontId="0" fillId="37" borderId="8" xfId="0" applyFill="1" applyBorder="1" applyAlignment="1">
      <alignment horizontal="left"/>
    </xf>
    <xf numFmtId="0" fontId="0" fillId="37" borderId="21" xfId="0" applyFill="1" applyBorder="1" applyAlignment="1">
      <alignment horizontal="left"/>
    </xf>
    <xf numFmtId="0" fontId="35" fillId="37" borderId="8" xfId="0" applyFont="1" applyFill="1" applyBorder="1" applyAlignment="1">
      <alignment horizontal="left"/>
    </xf>
    <xf numFmtId="0" fontId="50" fillId="37" borderId="21" xfId="0" applyFont="1" applyFill="1" applyBorder="1" applyAlignment="1">
      <alignment horizontal="left"/>
    </xf>
    <xf numFmtId="0" fontId="27" fillId="0" borderId="6" xfId="0" applyFont="1" applyBorder="1" applyAlignment="1">
      <alignment vertical="top" wrapText="1"/>
    </xf>
    <xf numFmtId="0" fontId="27" fillId="0" borderId="6" xfId="0" applyFont="1" applyFill="1" applyBorder="1" applyAlignment="1">
      <alignment vertical="top" wrapText="1"/>
    </xf>
    <xf numFmtId="0" fontId="52" fillId="37" borderId="6" xfId="0" applyFont="1" applyFill="1" applyBorder="1"/>
    <xf numFmtId="0" fontId="27" fillId="37" borderId="8" xfId="0" applyFont="1" applyFill="1" applyBorder="1" applyAlignment="1">
      <alignment vertical="top" wrapText="1"/>
    </xf>
    <xf numFmtId="0" fontId="27" fillId="37" borderId="21" xfId="0" applyFont="1" applyFill="1" applyBorder="1" applyAlignment="1">
      <alignment vertical="top" wrapText="1"/>
    </xf>
    <xf numFmtId="0" fontId="48" fillId="35" borderId="8" xfId="0" applyNumberFormat="1" applyFont="1" applyFill="1" applyBorder="1" applyAlignment="1" applyProtection="1">
      <alignment horizontal="left" vertical="center" wrapText="1"/>
    </xf>
    <xf numFmtId="0" fontId="48" fillId="35" borderId="21" xfId="0" applyNumberFormat="1" applyFont="1" applyFill="1" applyBorder="1" applyAlignment="1" applyProtection="1">
      <alignment horizontal="left" vertical="center" wrapText="1"/>
    </xf>
    <xf numFmtId="49" fontId="47" fillId="0" borderId="47" xfId="2" applyNumberFormat="1" applyFont="1" applyFill="1" applyBorder="1" applyAlignment="1">
      <alignment horizontal="left"/>
    </xf>
    <xf numFmtId="49" fontId="47" fillId="0" borderId="48" xfId="2" applyNumberFormat="1" applyFont="1" applyFill="1" applyBorder="1" applyAlignment="1">
      <alignment horizontal="left"/>
    </xf>
    <xf numFmtId="0" fontId="52" fillId="0" borderId="6" xfId="0" applyFont="1" applyBorder="1" applyAlignment="1"/>
    <xf numFmtId="0" fontId="0" fillId="0" borderId="6" xfId="0" applyBorder="1" applyAlignment="1">
      <alignment horizontal="left" vertical="center"/>
    </xf>
    <xf numFmtId="0" fontId="0" fillId="0" borderId="8" xfId="0" applyBorder="1" applyAlignment="1">
      <alignment horizontal="left"/>
    </xf>
    <xf numFmtId="0" fontId="0" fillId="0" borderId="43" xfId="0" applyBorder="1" applyAlignment="1">
      <alignment horizontal="left"/>
    </xf>
    <xf numFmtId="0" fontId="31" fillId="0" borderId="7" xfId="0" applyFont="1" applyBorder="1" applyAlignment="1">
      <alignment horizontal="center" vertical="center" wrapText="1"/>
    </xf>
    <xf numFmtId="0" fontId="31" fillId="0" borderId="40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0" fillId="0" borderId="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37" borderId="8" xfId="0" applyFill="1" applyBorder="1" applyAlignment="1">
      <alignment horizontal="left" vertical="center"/>
    </xf>
    <xf numFmtId="0" fontId="0" fillId="37" borderId="21" xfId="0" applyFill="1" applyBorder="1" applyAlignment="1">
      <alignment horizontal="left" vertical="center"/>
    </xf>
    <xf numFmtId="0" fontId="31" fillId="0" borderId="8" xfId="0" applyFont="1" applyBorder="1" applyAlignment="1">
      <alignment horizontal="left" vertical="top" wrapText="1"/>
    </xf>
    <xf numFmtId="0" fontId="31" fillId="0" borderId="21" xfId="0" applyFont="1" applyBorder="1" applyAlignment="1">
      <alignment horizontal="left" vertical="top" wrapText="1"/>
    </xf>
    <xf numFmtId="0" fontId="31" fillId="0" borderId="8" xfId="0" applyFont="1" applyBorder="1" applyAlignment="1">
      <alignment horizontal="left" vertical="center" wrapText="1"/>
    </xf>
    <xf numFmtId="0" fontId="31" fillId="0" borderId="21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center" wrapText="1"/>
    </xf>
    <xf numFmtId="0" fontId="31" fillId="0" borderId="40" xfId="0" applyFont="1" applyBorder="1" applyAlignment="1">
      <alignment horizontal="center" wrapText="1"/>
    </xf>
    <xf numFmtId="0" fontId="31" fillId="0" borderId="20" xfId="0" applyFont="1" applyBorder="1" applyAlignment="1">
      <alignment horizontal="center" wrapText="1"/>
    </xf>
    <xf numFmtId="0" fontId="0" fillId="0" borderId="6" xfId="0" applyFill="1" applyBorder="1" applyAlignment="1">
      <alignment horizontal="left" vertical="center"/>
    </xf>
    <xf numFmtId="0" fontId="0" fillId="0" borderId="21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8" xfId="0" applyFont="1" applyBorder="1" applyAlignment="1">
      <alignment horizontal="left" vertical="center"/>
    </xf>
    <xf numFmtId="0" fontId="0" fillId="0" borderId="21" xfId="0" applyFont="1" applyBorder="1" applyAlignment="1">
      <alignment horizontal="left" vertical="center"/>
    </xf>
    <xf numFmtId="0" fontId="35" fillId="0" borderId="8" xfId="0" applyFont="1" applyBorder="1" applyAlignment="1">
      <alignment horizontal="left" vertical="top" wrapText="1"/>
    </xf>
    <xf numFmtId="0" fontId="35" fillId="0" borderId="21" xfId="0" applyFont="1" applyBorder="1" applyAlignment="1">
      <alignment horizontal="left" vertical="top" wrapText="1"/>
    </xf>
    <xf numFmtId="0" fontId="31" fillId="0" borderId="8" xfId="0" applyFont="1" applyFill="1" applyBorder="1" applyAlignment="1">
      <alignment horizontal="left" vertical="top" wrapText="1"/>
    </xf>
    <xf numFmtId="0" fontId="31" fillId="0" borderId="21" xfId="0" applyFont="1" applyFill="1" applyBorder="1" applyAlignment="1">
      <alignment horizontal="left" vertical="top" wrapText="1"/>
    </xf>
    <xf numFmtId="0" fontId="33" fillId="0" borderId="0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20" xfId="0" applyBorder="1" applyAlignment="1">
      <alignment horizontal="center"/>
    </xf>
    <xf numFmtId="0" fontId="35" fillId="0" borderId="8" xfId="0" applyFont="1" applyBorder="1" applyAlignment="1">
      <alignment horizontal="left"/>
    </xf>
    <xf numFmtId="0" fontId="35" fillId="0" borderId="21" xfId="0" applyFont="1" applyBorder="1" applyAlignment="1">
      <alignment horizontal="left"/>
    </xf>
    <xf numFmtId="0" fontId="0" fillId="0" borderId="7" xfId="0" applyBorder="1" applyAlignment="1">
      <alignment horizontal="left"/>
    </xf>
    <xf numFmtId="0" fontId="35" fillId="0" borderId="6" xfId="0" applyFont="1" applyBorder="1" applyAlignment="1">
      <alignment horizontal="left"/>
    </xf>
    <xf numFmtId="0" fontId="35" fillId="0" borderId="8" xfId="0" applyFont="1" applyBorder="1" applyAlignment="1">
      <alignment horizontal="left" wrapText="1"/>
    </xf>
    <xf numFmtId="0" fontId="35" fillId="0" borderId="21" xfId="0" applyFont="1" applyBorder="1" applyAlignment="1">
      <alignment horizontal="left" wrapText="1"/>
    </xf>
    <xf numFmtId="0" fontId="40" fillId="0" borderId="31" xfId="0" applyFont="1" applyBorder="1" applyAlignment="1">
      <alignment horizontal="center"/>
    </xf>
    <xf numFmtId="0" fontId="40" fillId="0" borderId="22" xfId="0" applyFont="1" applyBorder="1" applyAlignment="1">
      <alignment horizontal="center"/>
    </xf>
    <xf numFmtId="0" fontId="2" fillId="33" borderId="6" xfId="0" applyFont="1" applyFill="1" applyBorder="1" applyAlignment="1">
      <alignment horizontal="center" vertical="center" wrapText="1"/>
    </xf>
    <xf numFmtId="0" fontId="4" fillId="33" borderId="34" xfId="0" applyFont="1" applyFill="1" applyBorder="1" applyAlignment="1" applyProtection="1">
      <alignment horizontal="right" vertical="center"/>
    </xf>
    <xf numFmtId="0" fontId="4" fillId="33" borderId="21" xfId="0" applyFont="1" applyFill="1" applyBorder="1" applyAlignment="1" applyProtection="1">
      <alignment horizontal="right" vertical="center"/>
    </xf>
    <xf numFmtId="0" fontId="2" fillId="33" borderId="35" xfId="0" applyFont="1" applyFill="1" applyBorder="1" applyAlignment="1">
      <alignment horizontal="center" vertical="center" wrapText="1"/>
    </xf>
    <xf numFmtId="0" fontId="2" fillId="33" borderId="20" xfId="0" applyFont="1" applyFill="1" applyBorder="1" applyAlignment="1">
      <alignment horizontal="center" vertical="center" wrapText="1"/>
    </xf>
    <xf numFmtId="0" fontId="4" fillId="33" borderId="34" xfId="0" applyNumberFormat="1" applyFont="1" applyFill="1" applyBorder="1" applyAlignment="1" applyProtection="1">
      <alignment horizontal="right" vertical="center"/>
    </xf>
    <xf numFmtId="0" fontId="4" fillId="33" borderId="21" xfId="0" applyNumberFormat="1" applyFont="1" applyFill="1" applyBorder="1" applyAlignment="1" applyProtection="1">
      <alignment horizontal="right" vertical="center"/>
    </xf>
    <xf numFmtId="0" fontId="3" fillId="0" borderId="11" xfId="1" applyBorder="1" applyAlignment="1" applyProtection="1">
      <alignment horizontal="left" vertical="top"/>
    </xf>
    <xf numFmtId="0" fontId="44" fillId="0" borderId="11" xfId="1" applyFont="1" applyBorder="1" applyAlignment="1" applyProtection="1">
      <alignment horizontal="center" vertical="top"/>
    </xf>
    <xf numFmtId="0" fontId="3" fillId="0" borderId="11" xfId="1" applyBorder="1" applyAlignment="1" applyProtection="1">
      <alignment horizontal="center" vertical="top"/>
    </xf>
    <xf numFmtId="2" fontId="42" fillId="33" borderId="0" xfId="42" applyNumberFormat="1" applyFont="1" applyFill="1" applyBorder="1" applyAlignment="1">
      <alignment horizontal="center"/>
    </xf>
    <xf numFmtId="0" fontId="38" fillId="33" borderId="0" xfId="0" applyFont="1" applyFill="1" applyAlignment="1">
      <alignment horizontal="center" vertical="center"/>
    </xf>
    <xf numFmtId="0" fontId="38" fillId="33" borderId="37" xfId="0" applyFont="1" applyFill="1" applyBorder="1" applyAlignment="1">
      <alignment horizontal="center" vertical="center"/>
    </xf>
    <xf numFmtId="0" fontId="4" fillId="33" borderId="34" xfId="0" applyFont="1" applyFill="1" applyBorder="1" applyAlignment="1" applyProtection="1">
      <alignment horizontal="right"/>
    </xf>
    <xf numFmtId="0" fontId="4" fillId="33" borderId="21" xfId="0" applyFont="1" applyFill="1" applyBorder="1" applyAlignment="1" applyProtection="1">
      <alignment horizontal="right"/>
    </xf>
    <xf numFmtId="0" fontId="4" fillId="0" borderId="24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34" xfId="0" applyFont="1" applyBorder="1" applyAlignment="1">
      <alignment horizontal="right"/>
    </xf>
    <xf numFmtId="0" fontId="4" fillId="0" borderId="21" xfId="0" applyFont="1" applyBorder="1" applyAlignment="1">
      <alignment horizontal="right"/>
    </xf>
    <xf numFmtId="0" fontId="4" fillId="0" borderId="17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2" fontId="4" fillId="0" borderId="27" xfId="0" applyNumberFormat="1" applyFont="1" applyFill="1" applyBorder="1" applyAlignment="1">
      <alignment horizontal="center" vertical="center" wrapText="1"/>
    </xf>
    <xf numFmtId="2" fontId="4" fillId="0" borderId="28" xfId="0" applyNumberFormat="1" applyFont="1" applyFill="1" applyBorder="1" applyAlignment="1">
      <alignment horizontal="center" vertical="center" wrapText="1"/>
    </xf>
    <xf numFmtId="0" fontId="4" fillId="34" borderId="16" xfId="0" applyFont="1" applyFill="1" applyBorder="1" applyAlignment="1">
      <alignment horizontal="center" vertical="center" wrapText="1"/>
    </xf>
    <xf numFmtId="0" fontId="4" fillId="34" borderId="10" xfId="0" applyFont="1" applyFill="1" applyBorder="1" applyAlignment="1">
      <alignment horizontal="center" vertical="center" wrapText="1"/>
    </xf>
    <xf numFmtId="0" fontId="35" fillId="0" borderId="6" xfId="0" applyFont="1" applyBorder="1" applyAlignment="1">
      <alignment horizontal="left" vertical="center"/>
    </xf>
    <xf numFmtId="0" fontId="24" fillId="0" borderId="0" xfId="1" applyFont="1" applyBorder="1" applyAlignment="1" applyProtection="1">
      <alignment horizontal="left"/>
    </xf>
    <xf numFmtId="0" fontId="24" fillId="0" borderId="0" xfId="1" applyFont="1" applyFill="1" applyBorder="1" applyAlignment="1" applyProtection="1">
      <alignment horizontal="left"/>
    </xf>
    <xf numFmtId="0" fontId="24" fillId="0" borderId="0" xfId="1" applyFont="1" applyBorder="1" applyAlignment="1" applyProtection="1">
      <alignment horizontal="left" vertical="center"/>
    </xf>
    <xf numFmtId="0" fontId="0" fillId="0" borderId="0" xfId="0" applyAlignment="1">
      <alignment horizontal="left"/>
    </xf>
    <xf numFmtId="0" fontId="51" fillId="35" borderId="8" xfId="0" applyNumberFormat="1" applyFont="1" applyFill="1" applyBorder="1" applyAlignment="1" applyProtection="1">
      <alignment horizontal="left" vertical="center" wrapText="1"/>
    </xf>
    <xf numFmtId="0" fontId="51" fillId="35" borderId="21" xfId="0" applyNumberFormat="1" applyFont="1" applyFill="1" applyBorder="1" applyAlignment="1" applyProtection="1">
      <alignment horizontal="left" vertical="center" wrapText="1"/>
    </xf>
    <xf numFmtId="0" fontId="29" fillId="0" borderId="0" xfId="0" applyFont="1" applyBorder="1" applyAlignment="1">
      <alignment horizontal="left" vertical="center" wrapText="1"/>
    </xf>
    <xf numFmtId="0" fontId="33" fillId="0" borderId="0" xfId="42" applyFont="1" applyFill="1" applyBorder="1" applyAlignment="1">
      <alignment horizontal="left"/>
    </xf>
    <xf numFmtId="0" fontId="47" fillId="0" borderId="29" xfId="1" applyFont="1" applyFill="1" applyBorder="1" applyAlignment="1" applyProtection="1">
      <alignment horizontal="left"/>
    </xf>
    <xf numFmtId="0" fontId="41" fillId="0" borderId="30" xfId="1" applyFont="1" applyFill="1" applyBorder="1" applyAlignment="1" applyProtection="1">
      <alignment horizontal="left"/>
    </xf>
    <xf numFmtId="0" fontId="41" fillId="0" borderId="26" xfId="1" applyFont="1" applyFill="1" applyBorder="1" applyAlignment="1" applyProtection="1">
      <alignment horizontal="left"/>
    </xf>
    <xf numFmtId="0" fontId="0" fillId="0" borderId="41" xfId="42" applyFont="1" applyFill="1" applyBorder="1" applyAlignment="1">
      <alignment horizontal="center"/>
    </xf>
    <xf numFmtId="0" fontId="0" fillId="0" borderId="30" xfId="42" applyFont="1" applyFill="1" applyBorder="1" applyAlignment="1">
      <alignment horizontal="center"/>
    </xf>
    <xf numFmtId="0" fontId="0" fillId="0" borderId="42" xfId="42" applyFont="1" applyFill="1" applyBorder="1" applyAlignment="1">
      <alignment horizontal="center"/>
    </xf>
  </cellXfs>
  <cellStyles count="47">
    <cellStyle name="20% - Акцент1 2" xfId="3"/>
    <cellStyle name="20% - Акцент2 2" xfId="4"/>
    <cellStyle name="20% - Акцент3 2" xfId="5"/>
    <cellStyle name="20% - Акцент4 2" xfId="6"/>
    <cellStyle name="20% - Акцент5 2" xfId="7"/>
    <cellStyle name="20% - Акцент6 2" xfId="8"/>
    <cellStyle name="40% - Акцент1 2" xfId="9"/>
    <cellStyle name="40% - Акцент2 2" xfId="10"/>
    <cellStyle name="40% - Акцент3 2" xfId="11"/>
    <cellStyle name="40% - Акцент4 2" xfId="12"/>
    <cellStyle name="40% - Акцент5 2" xfId="13"/>
    <cellStyle name="40% - Акцент6 2" xfId="14"/>
    <cellStyle name="60% - Акцент1 2" xfId="15"/>
    <cellStyle name="60% - Акцент2 2" xfId="16"/>
    <cellStyle name="60% - Акцент3 2" xfId="17"/>
    <cellStyle name="60% - Акцент4 2" xfId="18"/>
    <cellStyle name="60% - Акцент5 2" xfId="19"/>
    <cellStyle name="60% - Акцент6 2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1" builtinId="8"/>
    <cellStyle name="Гиперссылка 2" xfId="30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2"/>
    <cellStyle name="Обычный 4" xfId="46"/>
    <cellStyle name="Плохой 2" xfId="40"/>
    <cellStyle name="Пояснение 2" xfId="41"/>
    <cellStyle name="Примечание 2" xfId="42"/>
    <cellStyle name="Связанная ячейка 2" xfId="43"/>
    <cellStyle name="Текст предупреждения 2" xfId="44"/>
    <cellStyle name="Хороший 2" xfId="45"/>
  </cellStyles>
  <dxfs count="0"/>
  <tableStyles count="0" defaultTableStyle="TableStyleMedium2" defaultPivotStyle="PivotStyleLight16"/>
  <colors>
    <mruColors>
      <color rgb="FF00823B"/>
      <color rgb="FF3333FF"/>
      <color rgb="FF005024"/>
      <color rgb="FFF7FA8E"/>
      <color rgb="FFC8F8A4"/>
      <color rgb="FFAD17AD"/>
      <color rgb="FFFFC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63" Type="http://schemas.openxmlformats.org/officeDocument/2006/relationships/image" Target="../media/image63.jp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856987</xdr:colOff>
      <xdr:row>3</xdr:row>
      <xdr:rowOff>139700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3024" cy="81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209551</xdr:colOff>
      <xdr:row>0</xdr:row>
      <xdr:rowOff>1</xdr:rowOff>
    </xdr:from>
    <xdr:to>
      <xdr:col>7</xdr:col>
      <xdr:colOff>400049</xdr:colOff>
      <xdr:row>3</xdr:row>
      <xdr:rowOff>161926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81726" y="1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34396</xdr:colOff>
      <xdr:row>9</xdr:row>
      <xdr:rowOff>6615</xdr:rowOff>
    </xdr:from>
    <xdr:to>
      <xdr:col>3</xdr:col>
      <xdr:colOff>881063</xdr:colOff>
      <xdr:row>11</xdr:row>
      <xdr:rowOff>428625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5302" y="1923521"/>
          <a:ext cx="846667" cy="1303073"/>
        </a:xfrm>
        <a:prstGeom prst="rect">
          <a:avLst/>
        </a:prstGeom>
      </xdr:spPr>
    </xdr:pic>
    <xdr:clientData/>
  </xdr:twoCellAnchor>
  <xdr:twoCellAnchor editAs="oneCell">
    <xdr:from>
      <xdr:col>3</xdr:col>
      <xdr:colOff>904875</xdr:colOff>
      <xdr:row>9</xdr:row>
      <xdr:rowOff>30428</xdr:rowOff>
    </xdr:from>
    <xdr:to>
      <xdr:col>3</xdr:col>
      <xdr:colOff>1774032</xdr:colOff>
      <xdr:row>12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5781" y="1947334"/>
          <a:ext cx="869157" cy="1291166"/>
        </a:xfrm>
        <a:prstGeom prst="rect">
          <a:avLst/>
        </a:prstGeom>
      </xdr:spPr>
    </xdr:pic>
    <xdr:clientData/>
  </xdr:twoCellAnchor>
  <xdr:twoCellAnchor editAs="oneCell">
    <xdr:from>
      <xdr:col>3</xdr:col>
      <xdr:colOff>34394</xdr:colOff>
      <xdr:row>12</xdr:row>
      <xdr:rowOff>11907</xdr:rowOff>
    </xdr:from>
    <xdr:to>
      <xdr:col>3</xdr:col>
      <xdr:colOff>557859</xdr:colOff>
      <xdr:row>17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5300" y="3429001"/>
          <a:ext cx="523465" cy="940593"/>
        </a:xfrm>
        <a:prstGeom prst="rect">
          <a:avLst/>
        </a:prstGeom>
      </xdr:spPr>
    </xdr:pic>
    <xdr:clientData/>
  </xdr:twoCellAnchor>
  <xdr:twoCellAnchor editAs="oneCell">
    <xdr:from>
      <xdr:col>3</xdr:col>
      <xdr:colOff>579439</xdr:colOff>
      <xdr:row>12</xdr:row>
      <xdr:rowOff>9263</xdr:rowOff>
    </xdr:from>
    <xdr:to>
      <xdr:col>3</xdr:col>
      <xdr:colOff>1202532</xdr:colOff>
      <xdr:row>17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0345" y="3426357"/>
          <a:ext cx="623093" cy="943237"/>
        </a:xfrm>
        <a:prstGeom prst="rect">
          <a:avLst/>
        </a:prstGeom>
      </xdr:spPr>
    </xdr:pic>
    <xdr:clientData/>
  </xdr:twoCellAnchor>
  <xdr:twoCellAnchor editAs="oneCell">
    <xdr:from>
      <xdr:col>3</xdr:col>
      <xdr:colOff>1226341</xdr:colOff>
      <xdr:row>11</xdr:row>
      <xdr:rowOff>498740</xdr:rowOff>
    </xdr:from>
    <xdr:to>
      <xdr:col>3</xdr:col>
      <xdr:colOff>1797844</xdr:colOff>
      <xdr:row>16</xdr:row>
      <xdr:rowOff>177739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7" y="3415771"/>
          <a:ext cx="571503" cy="938680"/>
        </a:xfrm>
        <a:prstGeom prst="rect">
          <a:avLst/>
        </a:prstGeom>
      </xdr:spPr>
    </xdr:pic>
    <xdr:clientData/>
  </xdr:twoCellAnchor>
  <xdr:twoCellAnchor editAs="oneCell">
    <xdr:from>
      <xdr:col>3</xdr:col>
      <xdr:colOff>612508</xdr:colOff>
      <xdr:row>23</xdr:row>
      <xdr:rowOff>13228</xdr:rowOff>
    </xdr:from>
    <xdr:to>
      <xdr:col>3</xdr:col>
      <xdr:colOff>1214433</xdr:colOff>
      <xdr:row>27</xdr:row>
      <xdr:rowOff>10583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4" y="5144822"/>
          <a:ext cx="601925" cy="1235605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</xdr:colOff>
      <xdr:row>23</xdr:row>
      <xdr:rowOff>11906</xdr:rowOff>
    </xdr:from>
    <xdr:to>
      <xdr:col>3</xdr:col>
      <xdr:colOff>632023</xdr:colOff>
      <xdr:row>27</xdr:row>
      <xdr:rowOff>9261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2072" y="5143500"/>
          <a:ext cx="610857" cy="1235605"/>
        </a:xfrm>
        <a:prstGeom prst="rect">
          <a:avLst/>
        </a:prstGeom>
      </xdr:spPr>
    </xdr:pic>
    <xdr:clientData/>
  </xdr:twoCellAnchor>
  <xdr:twoCellAnchor editAs="oneCell">
    <xdr:from>
      <xdr:col>3</xdr:col>
      <xdr:colOff>1217083</xdr:colOff>
      <xdr:row>23</xdr:row>
      <xdr:rowOff>10584</xdr:rowOff>
    </xdr:from>
    <xdr:to>
      <xdr:col>4</xdr:col>
      <xdr:colOff>1</xdr:colOff>
      <xdr:row>26</xdr:row>
      <xdr:rowOff>296335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4085167"/>
          <a:ext cx="603250" cy="1238250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</xdr:colOff>
      <xdr:row>28</xdr:row>
      <xdr:rowOff>31750</xdr:rowOff>
    </xdr:from>
    <xdr:to>
      <xdr:col>3</xdr:col>
      <xdr:colOff>635000</xdr:colOff>
      <xdr:row>33</xdr:row>
      <xdr:rowOff>11906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6771" y="6449219"/>
          <a:ext cx="624417" cy="1230312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635000</xdr:colOff>
      <xdr:row>28</xdr:row>
      <xdr:rowOff>10584</xdr:rowOff>
    </xdr:from>
    <xdr:to>
      <xdr:col>3</xdr:col>
      <xdr:colOff>1217082</xdr:colOff>
      <xdr:row>33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188" y="6428053"/>
          <a:ext cx="582082" cy="1239572"/>
        </a:xfrm>
        <a:prstGeom prst="rect">
          <a:avLst/>
        </a:prstGeom>
      </xdr:spPr>
    </xdr:pic>
    <xdr:clientData/>
  </xdr:twoCellAnchor>
  <xdr:twoCellAnchor editAs="oneCell">
    <xdr:from>
      <xdr:col>3</xdr:col>
      <xdr:colOff>1217083</xdr:colOff>
      <xdr:row>28</xdr:row>
      <xdr:rowOff>10583</xdr:rowOff>
    </xdr:from>
    <xdr:to>
      <xdr:col>4</xdr:col>
      <xdr:colOff>1</xdr:colOff>
      <xdr:row>33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271" y="6428052"/>
          <a:ext cx="604574" cy="1239573"/>
        </a:xfrm>
        <a:prstGeom prst="rect">
          <a:avLst/>
        </a:prstGeom>
      </xdr:spPr>
    </xdr:pic>
    <xdr:clientData/>
  </xdr:twoCellAnchor>
  <xdr:twoCellAnchor editAs="oneCell">
    <xdr:from>
      <xdr:col>3</xdr:col>
      <xdr:colOff>9260</xdr:colOff>
      <xdr:row>34</xdr:row>
      <xdr:rowOff>11904</xdr:rowOff>
    </xdr:from>
    <xdr:to>
      <xdr:col>3</xdr:col>
      <xdr:colOff>601926</xdr:colOff>
      <xdr:row>44</xdr:row>
      <xdr:rowOff>297656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5448" y="7429498"/>
          <a:ext cx="592666" cy="2428877"/>
        </a:xfrm>
        <a:prstGeom prst="rect">
          <a:avLst/>
        </a:prstGeom>
      </xdr:spPr>
    </xdr:pic>
    <xdr:clientData/>
  </xdr:twoCellAnchor>
  <xdr:twoCellAnchor editAs="oneCell">
    <xdr:from>
      <xdr:col>3</xdr:col>
      <xdr:colOff>613833</xdr:colOff>
      <xdr:row>34</xdr:row>
      <xdr:rowOff>11905</xdr:rowOff>
    </xdr:from>
    <xdr:to>
      <xdr:col>3</xdr:col>
      <xdr:colOff>1227666</xdr:colOff>
      <xdr:row>44</xdr:row>
      <xdr:rowOff>297656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021" y="7429499"/>
          <a:ext cx="613833" cy="2428876"/>
        </a:xfrm>
        <a:prstGeom prst="rect">
          <a:avLst/>
        </a:prstGeom>
      </xdr:spPr>
    </xdr:pic>
    <xdr:clientData/>
  </xdr:twoCellAnchor>
  <xdr:twoCellAnchor editAs="oneCell">
    <xdr:from>
      <xdr:col>3</xdr:col>
      <xdr:colOff>1239573</xdr:colOff>
      <xdr:row>34</xdr:row>
      <xdr:rowOff>22487</xdr:rowOff>
    </xdr:from>
    <xdr:to>
      <xdr:col>4</xdr:col>
      <xdr:colOff>1</xdr:colOff>
      <xdr:row>44</xdr:row>
      <xdr:rowOff>297655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5761" y="7440081"/>
          <a:ext cx="582084" cy="2418293"/>
        </a:xfrm>
        <a:prstGeom prst="rect">
          <a:avLst/>
        </a:prstGeom>
      </xdr:spPr>
    </xdr:pic>
    <xdr:clientData/>
  </xdr:twoCellAnchor>
  <xdr:twoCellAnchor editAs="oneCell">
    <xdr:from>
      <xdr:col>2</xdr:col>
      <xdr:colOff>1975114</xdr:colOff>
      <xdr:row>46</xdr:row>
      <xdr:rowOff>9260</xdr:rowOff>
    </xdr:from>
    <xdr:to>
      <xdr:col>3</xdr:col>
      <xdr:colOff>580757</xdr:colOff>
      <xdr:row>52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4864" y="8950854"/>
          <a:ext cx="582082" cy="1133740"/>
        </a:xfrm>
        <a:prstGeom prst="rect">
          <a:avLst/>
        </a:prstGeom>
      </xdr:spPr>
    </xdr:pic>
    <xdr:clientData/>
  </xdr:twoCellAnchor>
  <xdr:twoCellAnchor editAs="oneCell">
    <xdr:from>
      <xdr:col>3</xdr:col>
      <xdr:colOff>582083</xdr:colOff>
      <xdr:row>46</xdr:row>
      <xdr:rowOff>31751</xdr:rowOff>
    </xdr:from>
    <xdr:to>
      <xdr:col>3</xdr:col>
      <xdr:colOff>1227667</xdr:colOff>
      <xdr:row>52</xdr:row>
      <xdr:rowOff>11906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271" y="8973345"/>
          <a:ext cx="645584" cy="1123155"/>
        </a:xfrm>
        <a:prstGeom prst="rect">
          <a:avLst/>
        </a:prstGeom>
      </xdr:spPr>
    </xdr:pic>
    <xdr:clientData/>
  </xdr:twoCellAnchor>
  <xdr:twoCellAnchor editAs="oneCell">
    <xdr:from>
      <xdr:col>3</xdr:col>
      <xdr:colOff>1227667</xdr:colOff>
      <xdr:row>46</xdr:row>
      <xdr:rowOff>21168</xdr:rowOff>
    </xdr:from>
    <xdr:to>
      <xdr:col>3</xdr:col>
      <xdr:colOff>1809750</xdr:colOff>
      <xdr:row>52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3855" y="8962762"/>
          <a:ext cx="582083" cy="1121832"/>
        </a:xfrm>
        <a:prstGeom prst="rect">
          <a:avLst/>
        </a:prstGeom>
      </xdr:spPr>
    </xdr:pic>
    <xdr:clientData/>
  </xdr:twoCellAnchor>
  <xdr:twoCellAnchor editAs="oneCell">
    <xdr:from>
      <xdr:col>3</xdr:col>
      <xdr:colOff>15705</xdr:colOff>
      <xdr:row>52</xdr:row>
      <xdr:rowOff>11907</xdr:rowOff>
    </xdr:from>
    <xdr:to>
      <xdr:col>3</xdr:col>
      <xdr:colOff>593989</xdr:colOff>
      <xdr:row>60</xdr:row>
      <xdr:rowOff>11906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5205" y="9870282"/>
          <a:ext cx="578284" cy="1523999"/>
        </a:xfrm>
        <a:prstGeom prst="rect">
          <a:avLst/>
        </a:prstGeom>
      </xdr:spPr>
    </xdr:pic>
    <xdr:clientData/>
  </xdr:twoCellAnchor>
  <xdr:twoCellAnchor editAs="oneCell">
    <xdr:from>
      <xdr:col>3</xdr:col>
      <xdr:colOff>582082</xdr:colOff>
      <xdr:row>52</xdr:row>
      <xdr:rowOff>11906</xdr:rowOff>
    </xdr:from>
    <xdr:to>
      <xdr:col>3</xdr:col>
      <xdr:colOff>1217082</xdr:colOff>
      <xdr:row>60</xdr:row>
      <xdr:rowOff>11906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1582" y="9870281"/>
          <a:ext cx="6350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1205176</xdr:colOff>
      <xdr:row>52</xdr:row>
      <xdr:rowOff>23812</xdr:rowOff>
    </xdr:from>
    <xdr:to>
      <xdr:col>4</xdr:col>
      <xdr:colOff>5569</xdr:colOff>
      <xdr:row>60</xdr:row>
      <xdr:rowOff>23812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4676" y="9882187"/>
          <a:ext cx="615157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10582</xdr:colOff>
      <xdr:row>60</xdr:row>
      <xdr:rowOff>10584</xdr:rowOff>
    </xdr:from>
    <xdr:to>
      <xdr:col>3</xdr:col>
      <xdr:colOff>582083</xdr:colOff>
      <xdr:row>69</xdr:row>
      <xdr:rowOff>11906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0082" y="11392959"/>
          <a:ext cx="571501" cy="1715822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60</xdr:row>
      <xdr:rowOff>10584</xdr:rowOff>
    </xdr:from>
    <xdr:to>
      <xdr:col>3</xdr:col>
      <xdr:colOff>1206500</xdr:colOff>
      <xdr:row>69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1392959"/>
          <a:ext cx="635000" cy="1703916"/>
        </a:xfrm>
        <a:prstGeom prst="rect">
          <a:avLst/>
        </a:prstGeom>
      </xdr:spPr>
    </xdr:pic>
    <xdr:clientData/>
  </xdr:twoCellAnchor>
  <xdr:twoCellAnchor editAs="oneCell">
    <xdr:from>
      <xdr:col>3</xdr:col>
      <xdr:colOff>1195917</xdr:colOff>
      <xdr:row>60</xdr:row>
      <xdr:rowOff>23813</xdr:rowOff>
    </xdr:from>
    <xdr:to>
      <xdr:col>3</xdr:col>
      <xdr:colOff>1809751</xdr:colOff>
      <xdr:row>69</xdr:row>
      <xdr:rowOff>11907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417" y="11406188"/>
          <a:ext cx="613834" cy="1702594"/>
        </a:xfrm>
        <a:prstGeom prst="rect">
          <a:avLst/>
        </a:prstGeom>
      </xdr:spPr>
    </xdr:pic>
    <xdr:clientData/>
  </xdr:twoCellAnchor>
  <xdr:twoCellAnchor editAs="oneCell">
    <xdr:from>
      <xdr:col>3</xdr:col>
      <xdr:colOff>7937</xdr:colOff>
      <xdr:row>74</xdr:row>
      <xdr:rowOff>10583</xdr:rowOff>
    </xdr:from>
    <xdr:to>
      <xdr:col>3</xdr:col>
      <xdr:colOff>595313</xdr:colOff>
      <xdr:row>77</xdr:row>
      <xdr:rowOff>369094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437" y="12154958"/>
          <a:ext cx="587376" cy="1501511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</xdr:colOff>
      <xdr:row>78</xdr:row>
      <xdr:rowOff>10582</xdr:rowOff>
    </xdr:from>
    <xdr:to>
      <xdr:col>3</xdr:col>
      <xdr:colOff>603249</xdr:colOff>
      <xdr:row>81</xdr:row>
      <xdr:rowOff>297655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2072" y="13107457"/>
          <a:ext cx="582083" cy="1215761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78</xdr:row>
      <xdr:rowOff>10582</xdr:rowOff>
    </xdr:from>
    <xdr:to>
      <xdr:col>3</xdr:col>
      <xdr:colOff>1248833</xdr:colOff>
      <xdr:row>82</xdr:row>
      <xdr:rowOff>7936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4156" y="13107457"/>
          <a:ext cx="645583" cy="1227667"/>
        </a:xfrm>
        <a:prstGeom prst="rect">
          <a:avLst/>
        </a:prstGeom>
      </xdr:spPr>
    </xdr:pic>
    <xdr:clientData/>
  </xdr:twoCellAnchor>
  <xdr:twoCellAnchor editAs="oneCell">
    <xdr:from>
      <xdr:col>3</xdr:col>
      <xdr:colOff>1248833</xdr:colOff>
      <xdr:row>78</xdr:row>
      <xdr:rowOff>21168</xdr:rowOff>
    </xdr:from>
    <xdr:to>
      <xdr:col>3</xdr:col>
      <xdr:colOff>1809750</xdr:colOff>
      <xdr:row>81</xdr:row>
      <xdr:rowOff>285750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9739" y="13118043"/>
          <a:ext cx="560917" cy="1193270"/>
        </a:xfrm>
        <a:prstGeom prst="rect">
          <a:avLst/>
        </a:prstGeom>
      </xdr:spPr>
    </xdr:pic>
    <xdr:clientData/>
  </xdr:twoCellAnchor>
  <xdr:twoCellAnchor editAs="oneCell">
    <xdr:from>
      <xdr:col>3</xdr:col>
      <xdr:colOff>10584</xdr:colOff>
      <xdr:row>82</xdr:row>
      <xdr:rowOff>31750</xdr:rowOff>
    </xdr:from>
    <xdr:to>
      <xdr:col>3</xdr:col>
      <xdr:colOff>656166</xdr:colOff>
      <xdr:row>92</xdr:row>
      <xdr:rowOff>11906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6772" y="17105313"/>
          <a:ext cx="645582" cy="1647031"/>
        </a:xfrm>
        <a:prstGeom prst="rect">
          <a:avLst/>
        </a:prstGeom>
      </xdr:spPr>
    </xdr:pic>
    <xdr:clientData/>
  </xdr:twoCellAnchor>
  <xdr:twoCellAnchor editAs="oneCell">
    <xdr:from>
      <xdr:col>3</xdr:col>
      <xdr:colOff>656166</xdr:colOff>
      <xdr:row>82</xdr:row>
      <xdr:rowOff>31750</xdr:rowOff>
    </xdr:from>
    <xdr:to>
      <xdr:col>3</xdr:col>
      <xdr:colOff>1217083</xdr:colOff>
      <xdr:row>92</xdr:row>
      <xdr:rowOff>7936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354" y="17105313"/>
          <a:ext cx="560917" cy="1635124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1206500</xdr:colOff>
      <xdr:row>82</xdr:row>
      <xdr:rowOff>31750</xdr:rowOff>
    </xdr:from>
    <xdr:to>
      <xdr:col>3</xdr:col>
      <xdr:colOff>1799167</xdr:colOff>
      <xdr:row>92</xdr:row>
      <xdr:rowOff>7936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688" y="17105313"/>
          <a:ext cx="592667" cy="1635124"/>
        </a:xfrm>
        <a:prstGeom prst="rect">
          <a:avLst/>
        </a:prstGeom>
      </xdr:spPr>
    </xdr:pic>
    <xdr:clientData/>
  </xdr:twoCellAnchor>
  <xdr:twoCellAnchor editAs="oneCell">
    <xdr:from>
      <xdr:col>3</xdr:col>
      <xdr:colOff>21167</xdr:colOff>
      <xdr:row>106</xdr:row>
      <xdr:rowOff>10584</xdr:rowOff>
    </xdr:from>
    <xdr:to>
      <xdr:col>3</xdr:col>
      <xdr:colOff>974385</xdr:colOff>
      <xdr:row>118</xdr:row>
      <xdr:rowOff>47626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67" y="19536834"/>
          <a:ext cx="953218" cy="2323041"/>
        </a:xfrm>
        <a:prstGeom prst="rect">
          <a:avLst/>
        </a:prstGeom>
      </xdr:spPr>
    </xdr:pic>
    <xdr:clientData/>
  </xdr:twoCellAnchor>
  <xdr:twoCellAnchor editAs="oneCell">
    <xdr:from>
      <xdr:col>3</xdr:col>
      <xdr:colOff>973668</xdr:colOff>
      <xdr:row>106</xdr:row>
      <xdr:rowOff>21165</xdr:rowOff>
    </xdr:from>
    <xdr:to>
      <xdr:col>3</xdr:col>
      <xdr:colOff>1809750</xdr:colOff>
      <xdr:row>118</xdr:row>
      <xdr:rowOff>35720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168" y="19547415"/>
          <a:ext cx="836082" cy="2300554"/>
        </a:xfrm>
        <a:prstGeom prst="rect">
          <a:avLst/>
        </a:prstGeom>
      </xdr:spPr>
    </xdr:pic>
    <xdr:clientData/>
  </xdr:twoCellAnchor>
  <xdr:twoCellAnchor editAs="oneCell">
    <xdr:from>
      <xdr:col>3</xdr:col>
      <xdr:colOff>21165</xdr:colOff>
      <xdr:row>118</xdr:row>
      <xdr:rowOff>47625</xdr:rowOff>
    </xdr:from>
    <xdr:to>
      <xdr:col>3</xdr:col>
      <xdr:colOff>892968</xdr:colOff>
      <xdr:row>130</xdr:row>
      <xdr:rowOff>169334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65" y="21859875"/>
          <a:ext cx="871803" cy="2407709"/>
        </a:xfrm>
        <a:prstGeom prst="rect">
          <a:avLst/>
        </a:prstGeom>
      </xdr:spPr>
    </xdr:pic>
    <xdr:clientData/>
  </xdr:twoCellAnchor>
  <xdr:twoCellAnchor editAs="oneCell">
    <xdr:from>
      <xdr:col>3</xdr:col>
      <xdr:colOff>928688</xdr:colOff>
      <xdr:row>118</xdr:row>
      <xdr:rowOff>35719</xdr:rowOff>
    </xdr:from>
    <xdr:to>
      <xdr:col>3</xdr:col>
      <xdr:colOff>1811072</xdr:colOff>
      <xdr:row>130</xdr:row>
      <xdr:rowOff>181238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8188" y="21847969"/>
          <a:ext cx="882384" cy="2431519"/>
        </a:xfrm>
        <a:prstGeom prst="rect">
          <a:avLst/>
        </a:prstGeom>
      </xdr:spPr>
    </xdr:pic>
    <xdr:clientData/>
  </xdr:twoCellAnchor>
  <xdr:twoCellAnchor editAs="oneCell">
    <xdr:from>
      <xdr:col>3</xdr:col>
      <xdr:colOff>452437</xdr:colOff>
      <xdr:row>137</xdr:row>
      <xdr:rowOff>9261</xdr:rowOff>
    </xdr:from>
    <xdr:to>
      <xdr:col>3</xdr:col>
      <xdr:colOff>1345405</xdr:colOff>
      <xdr:row>138</xdr:row>
      <xdr:rowOff>307541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531" y="22535886"/>
          <a:ext cx="892968" cy="607842"/>
        </a:xfrm>
        <a:prstGeom prst="rect">
          <a:avLst/>
        </a:prstGeom>
      </xdr:spPr>
    </xdr:pic>
    <xdr:clientData/>
  </xdr:twoCellAnchor>
  <xdr:twoCellAnchor editAs="oneCell">
    <xdr:from>
      <xdr:col>3</xdr:col>
      <xdr:colOff>19842</xdr:colOff>
      <xdr:row>139</xdr:row>
      <xdr:rowOff>34395</xdr:rowOff>
    </xdr:from>
    <xdr:to>
      <xdr:col>3</xdr:col>
      <xdr:colOff>908843</xdr:colOff>
      <xdr:row>148</xdr:row>
      <xdr:rowOff>166687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936" y="23180145"/>
          <a:ext cx="889001" cy="1846791"/>
        </a:xfrm>
        <a:prstGeom prst="rect">
          <a:avLst/>
        </a:prstGeom>
      </xdr:spPr>
    </xdr:pic>
    <xdr:clientData/>
  </xdr:twoCellAnchor>
  <xdr:twoCellAnchor editAs="oneCell">
    <xdr:from>
      <xdr:col>3</xdr:col>
      <xdr:colOff>916781</xdr:colOff>
      <xdr:row>139</xdr:row>
      <xdr:rowOff>31749</xdr:rowOff>
    </xdr:from>
    <xdr:to>
      <xdr:col>3</xdr:col>
      <xdr:colOff>1809748</xdr:colOff>
      <xdr:row>148</xdr:row>
      <xdr:rowOff>178595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23177499"/>
          <a:ext cx="892967" cy="1861345"/>
        </a:xfrm>
        <a:prstGeom prst="rect">
          <a:avLst/>
        </a:prstGeom>
      </xdr:spPr>
    </xdr:pic>
    <xdr:clientData/>
  </xdr:twoCellAnchor>
  <xdr:twoCellAnchor editAs="oneCell">
    <xdr:from>
      <xdr:col>3</xdr:col>
      <xdr:colOff>21167</xdr:colOff>
      <xdr:row>150</xdr:row>
      <xdr:rowOff>21166</xdr:rowOff>
    </xdr:from>
    <xdr:to>
      <xdr:col>3</xdr:col>
      <xdr:colOff>571500</xdr:colOff>
      <xdr:row>159</xdr:row>
      <xdr:rowOff>11905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2073" y="24869510"/>
          <a:ext cx="550333" cy="170523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150</xdr:row>
      <xdr:rowOff>10584</xdr:rowOff>
    </xdr:from>
    <xdr:to>
      <xdr:col>3</xdr:col>
      <xdr:colOff>1195916</xdr:colOff>
      <xdr:row>158</xdr:row>
      <xdr:rowOff>178593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406" y="24858928"/>
          <a:ext cx="624416" cy="1692009"/>
        </a:xfrm>
        <a:prstGeom prst="rect">
          <a:avLst/>
        </a:prstGeom>
      </xdr:spPr>
    </xdr:pic>
    <xdr:clientData/>
  </xdr:twoCellAnchor>
  <xdr:twoCellAnchor editAs="oneCell">
    <xdr:from>
      <xdr:col>3</xdr:col>
      <xdr:colOff>1195916</xdr:colOff>
      <xdr:row>150</xdr:row>
      <xdr:rowOff>21167</xdr:rowOff>
    </xdr:from>
    <xdr:to>
      <xdr:col>3</xdr:col>
      <xdr:colOff>1809749</xdr:colOff>
      <xdr:row>158</xdr:row>
      <xdr:rowOff>178594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822" y="24869511"/>
          <a:ext cx="613833" cy="1681427"/>
        </a:xfrm>
        <a:prstGeom prst="rect">
          <a:avLst/>
        </a:prstGeom>
      </xdr:spPr>
    </xdr:pic>
    <xdr:clientData/>
  </xdr:twoCellAnchor>
  <xdr:twoCellAnchor editAs="oneCell">
    <xdr:from>
      <xdr:col>3</xdr:col>
      <xdr:colOff>7936</xdr:colOff>
      <xdr:row>171</xdr:row>
      <xdr:rowOff>0</xdr:rowOff>
    </xdr:from>
    <xdr:to>
      <xdr:col>3</xdr:col>
      <xdr:colOff>854603</xdr:colOff>
      <xdr:row>177</xdr:row>
      <xdr:rowOff>148167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6030" y="28479750"/>
          <a:ext cx="846667" cy="1529292"/>
        </a:xfrm>
        <a:prstGeom prst="rect">
          <a:avLst/>
        </a:prstGeom>
      </xdr:spPr>
    </xdr:pic>
    <xdr:clientData/>
  </xdr:twoCellAnchor>
  <xdr:twoCellAnchor editAs="oneCell">
    <xdr:from>
      <xdr:col>3</xdr:col>
      <xdr:colOff>878416</xdr:colOff>
      <xdr:row>171</xdr:row>
      <xdr:rowOff>11907</xdr:rowOff>
    </xdr:from>
    <xdr:to>
      <xdr:col>3</xdr:col>
      <xdr:colOff>1799166</xdr:colOff>
      <xdr:row>177</xdr:row>
      <xdr:rowOff>158750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510" y="28491657"/>
          <a:ext cx="920750" cy="1527968"/>
        </a:xfrm>
        <a:prstGeom prst="rect">
          <a:avLst/>
        </a:prstGeom>
      </xdr:spPr>
    </xdr:pic>
    <xdr:clientData/>
  </xdr:twoCellAnchor>
  <xdr:twoCellAnchor editAs="oneCell">
    <xdr:from>
      <xdr:col>3</xdr:col>
      <xdr:colOff>21167</xdr:colOff>
      <xdr:row>177</xdr:row>
      <xdr:rowOff>158750</xdr:rowOff>
    </xdr:from>
    <xdr:to>
      <xdr:col>3</xdr:col>
      <xdr:colOff>899583</xdr:colOff>
      <xdr:row>184</xdr:row>
      <xdr:rowOff>59531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261" y="30019625"/>
          <a:ext cx="878416" cy="1651000"/>
        </a:xfrm>
        <a:prstGeom prst="rect">
          <a:avLst/>
        </a:prstGeom>
      </xdr:spPr>
    </xdr:pic>
    <xdr:clientData/>
  </xdr:twoCellAnchor>
  <xdr:twoCellAnchor editAs="oneCell">
    <xdr:from>
      <xdr:col>3</xdr:col>
      <xdr:colOff>899584</xdr:colOff>
      <xdr:row>177</xdr:row>
      <xdr:rowOff>169333</xdr:rowOff>
    </xdr:from>
    <xdr:to>
      <xdr:col>3</xdr:col>
      <xdr:colOff>1788584</xdr:colOff>
      <xdr:row>184</xdr:row>
      <xdr:rowOff>35718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678" y="30030208"/>
          <a:ext cx="889000" cy="1616604"/>
        </a:xfrm>
        <a:prstGeom prst="rect">
          <a:avLst/>
        </a:prstGeom>
      </xdr:spPr>
    </xdr:pic>
    <xdr:clientData/>
  </xdr:twoCellAnchor>
  <xdr:twoCellAnchor editAs="oneCell">
    <xdr:from>
      <xdr:col>3</xdr:col>
      <xdr:colOff>19844</xdr:colOff>
      <xdr:row>209</xdr:row>
      <xdr:rowOff>7936</xdr:rowOff>
    </xdr:from>
    <xdr:to>
      <xdr:col>3</xdr:col>
      <xdr:colOff>863687</xdr:colOff>
      <xdr:row>212</xdr:row>
      <xdr:rowOff>202406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6032" y="41501217"/>
          <a:ext cx="843843" cy="148034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217</xdr:row>
      <xdr:rowOff>31749</xdr:rowOff>
    </xdr:from>
    <xdr:to>
      <xdr:col>3</xdr:col>
      <xdr:colOff>899583</xdr:colOff>
      <xdr:row>219</xdr:row>
      <xdr:rowOff>369093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845" y="39119968"/>
          <a:ext cx="867832" cy="1099344"/>
        </a:xfrm>
        <a:prstGeom prst="rect">
          <a:avLst/>
        </a:prstGeom>
      </xdr:spPr>
    </xdr:pic>
    <xdr:clientData/>
  </xdr:twoCellAnchor>
  <xdr:twoCellAnchor editAs="oneCell">
    <xdr:from>
      <xdr:col>3</xdr:col>
      <xdr:colOff>891646</xdr:colOff>
      <xdr:row>216</xdr:row>
      <xdr:rowOff>295009</xdr:rowOff>
    </xdr:from>
    <xdr:to>
      <xdr:col>3</xdr:col>
      <xdr:colOff>1812395</xdr:colOff>
      <xdr:row>219</xdr:row>
      <xdr:rowOff>369093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7834" y="43419447"/>
          <a:ext cx="920749" cy="1145646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</xdr:colOff>
      <xdr:row>222</xdr:row>
      <xdr:rowOff>33075</xdr:rowOff>
    </xdr:from>
    <xdr:to>
      <xdr:col>3</xdr:col>
      <xdr:colOff>1785937</xdr:colOff>
      <xdr:row>225</xdr:row>
      <xdr:rowOff>7936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906" y="44610075"/>
          <a:ext cx="1750219" cy="895612"/>
        </a:xfrm>
        <a:prstGeom prst="rect">
          <a:avLst/>
        </a:prstGeom>
      </xdr:spPr>
    </xdr:pic>
    <xdr:clientData/>
  </xdr:twoCellAnchor>
  <xdr:twoCellAnchor editAs="oneCell">
    <xdr:from>
      <xdr:col>3</xdr:col>
      <xdr:colOff>21164</xdr:colOff>
      <xdr:row>94</xdr:row>
      <xdr:rowOff>21165</xdr:rowOff>
    </xdr:from>
    <xdr:to>
      <xdr:col>3</xdr:col>
      <xdr:colOff>899583</xdr:colOff>
      <xdr:row>106</xdr:row>
      <xdr:rowOff>178593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7352" y="17821009"/>
          <a:ext cx="878419" cy="2443428"/>
        </a:xfrm>
        <a:prstGeom prst="rect">
          <a:avLst/>
        </a:prstGeom>
      </xdr:spPr>
    </xdr:pic>
    <xdr:clientData/>
  </xdr:twoCellAnchor>
  <xdr:twoCellAnchor editAs="oneCell">
    <xdr:from>
      <xdr:col>3</xdr:col>
      <xdr:colOff>878416</xdr:colOff>
      <xdr:row>94</xdr:row>
      <xdr:rowOff>10583</xdr:rowOff>
    </xdr:from>
    <xdr:to>
      <xdr:col>3</xdr:col>
      <xdr:colOff>1799165</xdr:colOff>
      <xdr:row>106</xdr:row>
      <xdr:rowOff>178593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604" y="17810427"/>
          <a:ext cx="920749" cy="245401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</xdr:colOff>
      <xdr:row>17</xdr:row>
      <xdr:rowOff>11906</xdr:rowOff>
    </xdr:from>
    <xdr:to>
      <xdr:col>3</xdr:col>
      <xdr:colOff>583407</xdr:colOff>
      <xdr:row>21</xdr:row>
      <xdr:rowOff>166687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3312" y="4202906"/>
          <a:ext cx="559595" cy="916781"/>
        </a:xfrm>
        <a:prstGeom prst="rect">
          <a:avLst/>
        </a:prstGeom>
      </xdr:spPr>
    </xdr:pic>
    <xdr:clientData/>
  </xdr:twoCellAnchor>
  <xdr:twoCellAnchor editAs="oneCell">
    <xdr:from>
      <xdr:col>3</xdr:col>
      <xdr:colOff>595312</xdr:colOff>
      <xdr:row>17</xdr:row>
      <xdr:rowOff>11906</xdr:rowOff>
    </xdr:from>
    <xdr:to>
      <xdr:col>3</xdr:col>
      <xdr:colOff>1190625</xdr:colOff>
      <xdr:row>21</xdr:row>
      <xdr:rowOff>178593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4812" y="4202906"/>
          <a:ext cx="595313" cy="928687"/>
        </a:xfrm>
        <a:prstGeom prst="rect">
          <a:avLst/>
        </a:prstGeom>
      </xdr:spPr>
    </xdr:pic>
    <xdr:clientData/>
  </xdr:twoCellAnchor>
  <xdr:twoCellAnchor editAs="oneCell">
    <xdr:from>
      <xdr:col>3</xdr:col>
      <xdr:colOff>1202530</xdr:colOff>
      <xdr:row>17</xdr:row>
      <xdr:rowOff>0</xdr:rowOff>
    </xdr:from>
    <xdr:to>
      <xdr:col>3</xdr:col>
      <xdr:colOff>1797843</xdr:colOff>
      <xdr:row>21</xdr:row>
      <xdr:rowOff>178594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2030" y="4191000"/>
          <a:ext cx="595313" cy="940594"/>
        </a:xfrm>
        <a:prstGeom prst="rect">
          <a:avLst/>
        </a:prstGeom>
      </xdr:spPr>
    </xdr:pic>
    <xdr:clientData/>
  </xdr:twoCellAnchor>
  <xdr:twoCellAnchor editAs="oneCell">
    <xdr:from>
      <xdr:col>3</xdr:col>
      <xdr:colOff>607219</xdr:colOff>
      <xdr:row>74</xdr:row>
      <xdr:rowOff>11906</xdr:rowOff>
    </xdr:from>
    <xdr:to>
      <xdr:col>3</xdr:col>
      <xdr:colOff>1161552</xdr:colOff>
      <xdr:row>77</xdr:row>
      <xdr:rowOff>369094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719" y="12156281"/>
          <a:ext cx="554333" cy="1500188"/>
        </a:xfrm>
        <a:prstGeom prst="rect">
          <a:avLst/>
        </a:prstGeom>
      </xdr:spPr>
    </xdr:pic>
    <xdr:clientData/>
  </xdr:twoCellAnchor>
  <xdr:twoCellAnchor editAs="oneCell">
    <xdr:from>
      <xdr:col>3</xdr:col>
      <xdr:colOff>1178718</xdr:colOff>
      <xdr:row>74</xdr:row>
      <xdr:rowOff>11907</xdr:rowOff>
    </xdr:from>
    <xdr:to>
      <xdr:col>3</xdr:col>
      <xdr:colOff>1809749</xdr:colOff>
      <xdr:row>77</xdr:row>
      <xdr:rowOff>357188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218" y="12156282"/>
          <a:ext cx="631031" cy="1488281"/>
        </a:xfrm>
        <a:prstGeom prst="rect">
          <a:avLst/>
        </a:prstGeom>
      </xdr:spPr>
    </xdr:pic>
    <xdr:clientData/>
  </xdr:twoCellAnchor>
  <xdr:twoCellAnchor editAs="oneCell">
    <xdr:from>
      <xdr:col>3</xdr:col>
      <xdr:colOff>23811</xdr:colOff>
      <xdr:row>163</xdr:row>
      <xdr:rowOff>23813</xdr:rowOff>
    </xdr:from>
    <xdr:to>
      <xdr:col>3</xdr:col>
      <xdr:colOff>881062</xdr:colOff>
      <xdr:row>165</xdr:row>
      <xdr:rowOff>11907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905" y="26789063"/>
          <a:ext cx="857251" cy="750094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</xdr:colOff>
      <xdr:row>165</xdr:row>
      <xdr:rowOff>23811</xdr:rowOff>
    </xdr:from>
    <xdr:to>
      <xdr:col>3</xdr:col>
      <xdr:colOff>916782</xdr:colOff>
      <xdr:row>170</xdr:row>
      <xdr:rowOff>166686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8094" y="30813374"/>
          <a:ext cx="904876" cy="1095376"/>
        </a:xfrm>
        <a:prstGeom prst="rect">
          <a:avLst/>
        </a:prstGeom>
      </xdr:spPr>
    </xdr:pic>
    <xdr:clientData/>
  </xdr:twoCellAnchor>
  <xdr:twoCellAnchor editAs="oneCell">
    <xdr:from>
      <xdr:col>3</xdr:col>
      <xdr:colOff>928688</xdr:colOff>
      <xdr:row>165</xdr:row>
      <xdr:rowOff>23811</xdr:rowOff>
    </xdr:from>
    <xdr:to>
      <xdr:col>3</xdr:col>
      <xdr:colOff>1809750</xdr:colOff>
      <xdr:row>170</xdr:row>
      <xdr:rowOff>166685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6" y="30813374"/>
          <a:ext cx="881062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23811</xdr:colOff>
      <xdr:row>184</xdr:row>
      <xdr:rowOff>47625</xdr:rowOff>
    </xdr:from>
    <xdr:to>
      <xdr:col>3</xdr:col>
      <xdr:colOff>916781</xdr:colOff>
      <xdr:row>192</xdr:row>
      <xdr:rowOff>222250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61" y="35369500"/>
          <a:ext cx="892970" cy="2206625"/>
        </a:xfrm>
        <a:prstGeom prst="rect">
          <a:avLst/>
        </a:prstGeom>
      </xdr:spPr>
    </xdr:pic>
    <xdr:clientData/>
  </xdr:twoCellAnchor>
  <xdr:twoCellAnchor editAs="oneCell">
    <xdr:from>
      <xdr:col>3</xdr:col>
      <xdr:colOff>940595</xdr:colOff>
      <xdr:row>184</xdr:row>
      <xdr:rowOff>47623</xdr:rowOff>
    </xdr:from>
    <xdr:to>
      <xdr:col>3</xdr:col>
      <xdr:colOff>1809751</xdr:colOff>
      <xdr:row>192</xdr:row>
      <xdr:rowOff>222250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8845" y="35369498"/>
          <a:ext cx="869156" cy="2206627"/>
        </a:xfrm>
        <a:prstGeom prst="rect">
          <a:avLst/>
        </a:prstGeom>
      </xdr:spPr>
    </xdr:pic>
    <xdr:clientData/>
  </xdr:twoCellAnchor>
  <xdr:twoCellAnchor editAs="oneCell">
    <xdr:from>
      <xdr:col>3</xdr:col>
      <xdr:colOff>23811</xdr:colOff>
      <xdr:row>193</xdr:row>
      <xdr:rowOff>47624</xdr:rowOff>
    </xdr:from>
    <xdr:to>
      <xdr:col>3</xdr:col>
      <xdr:colOff>881062</xdr:colOff>
      <xdr:row>201</xdr:row>
      <xdr:rowOff>226217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61" y="37655499"/>
          <a:ext cx="857251" cy="2210593"/>
        </a:xfrm>
        <a:prstGeom prst="rect">
          <a:avLst/>
        </a:prstGeom>
      </xdr:spPr>
    </xdr:pic>
    <xdr:clientData/>
  </xdr:twoCellAnchor>
  <xdr:twoCellAnchor editAs="oneCell">
    <xdr:from>
      <xdr:col>3</xdr:col>
      <xdr:colOff>928688</xdr:colOff>
      <xdr:row>193</xdr:row>
      <xdr:rowOff>47625</xdr:rowOff>
    </xdr:from>
    <xdr:to>
      <xdr:col>3</xdr:col>
      <xdr:colOff>1785938</xdr:colOff>
      <xdr:row>201</xdr:row>
      <xdr:rowOff>238124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938" y="37655500"/>
          <a:ext cx="857250" cy="2222499"/>
        </a:xfrm>
        <a:prstGeom prst="rect">
          <a:avLst/>
        </a:prstGeom>
      </xdr:spPr>
    </xdr:pic>
    <xdr:clientData/>
  </xdr:twoCellAnchor>
  <xdr:twoCellAnchor editAs="oneCell">
    <xdr:from>
      <xdr:col>3</xdr:col>
      <xdr:colOff>23811</xdr:colOff>
      <xdr:row>202</xdr:row>
      <xdr:rowOff>23812</xdr:rowOff>
    </xdr:from>
    <xdr:to>
      <xdr:col>3</xdr:col>
      <xdr:colOff>904874</xdr:colOff>
      <xdr:row>208</xdr:row>
      <xdr:rowOff>226217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9" y="39766875"/>
          <a:ext cx="881063" cy="1702593"/>
        </a:xfrm>
        <a:prstGeom prst="rect">
          <a:avLst/>
        </a:prstGeom>
      </xdr:spPr>
    </xdr:pic>
    <xdr:clientData/>
  </xdr:twoCellAnchor>
  <xdr:twoCellAnchor editAs="oneCell">
    <xdr:from>
      <xdr:col>3</xdr:col>
      <xdr:colOff>928688</xdr:colOff>
      <xdr:row>202</xdr:row>
      <xdr:rowOff>23812</xdr:rowOff>
    </xdr:from>
    <xdr:to>
      <xdr:col>3</xdr:col>
      <xdr:colOff>1797844</xdr:colOff>
      <xdr:row>208</xdr:row>
      <xdr:rowOff>238123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6" y="39766875"/>
          <a:ext cx="869156" cy="1714499"/>
        </a:xfrm>
        <a:prstGeom prst="rect">
          <a:avLst/>
        </a:prstGeom>
      </xdr:spPr>
    </xdr:pic>
    <xdr:clientData/>
  </xdr:twoCellAnchor>
  <xdr:twoCellAnchor editAs="oneCell">
    <xdr:from>
      <xdr:col>3</xdr:col>
      <xdr:colOff>916779</xdr:colOff>
      <xdr:row>209</xdr:row>
      <xdr:rowOff>11906</xdr:rowOff>
    </xdr:from>
    <xdr:to>
      <xdr:col>3</xdr:col>
      <xdr:colOff>1774030</xdr:colOff>
      <xdr:row>212</xdr:row>
      <xdr:rowOff>214313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967" y="41505187"/>
          <a:ext cx="857251" cy="1488282"/>
        </a:xfrm>
        <a:prstGeom prst="rect">
          <a:avLst/>
        </a:prstGeom>
      </xdr:spPr>
    </xdr:pic>
    <xdr:clientData/>
  </xdr:twoCellAnchor>
  <xdr:twoCellAnchor editAs="oneCell">
    <xdr:from>
      <xdr:col>3</xdr:col>
      <xdr:colOff>892969</xdr:colOff>
      <xdr:row>163</xdr:row>
      <xdr:rowOff>23812</xdr:rowOff>
    </xdr:from>
    <xdr:to>
      <xdr:col>3</xdr:col>
      <xdr:colOff>1797843</xdr:colOff>
      <xdr:row>165</xdr:row>
      <xdr:rowOff>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063" y="26789062"/>
          <a:ext cx="904874" cy="738188"/>
        </a:xfrm>
        <a:prstGeom prst="rect">
          <a:avLst/>
        </a:prstGeom>
      </xdr:spPr>
    </xdr:pic>
    <xdr:clientData/>
  </xdr:twoCellAnchor>
  <xdr:twoCellAnchor editAs="oneCell">
    <xdr:from>
      <xdr:col>3</xdr:col>
      <xdr:colOff>440532</xdr:colOff>
      <xdr:row>215</xdr:row>
      <xdr:rowOff>0</xdr:rowOff>
    </xdr:from>
    <xdr:to>
      <xdr:col>3</xdr:col>
      <xdr:colOff>1321594</xdr:colOff>
      <xdr:row>216</xdr:row>
      <xdr:rowOff>297656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720" y="38826281"/>
          <a:ext cx="881062" cy="607219"/>
        </a:xfrm>
        <a:prstGeom prst="rect">
          <a:avLst/>
        </a:prstGeom>
      </xdr:spPr>
    </xdr:pic>
    <xdr:clientData/>
  </xdr:twoCellAnchor>
  <xdr:twoCellAnchor editAs="oneCell">
    <xdr:from>
      <xdr:col>3</xdr:col>
      <xdr:colOff>23811</xdr:colOff>
      <xdr:row>225</xdr:row>
      <xdr:rowOff>23813</xdr:rowOff>
    </xdr:from>
    <xdr:to>
      <xdr:col>3</xdr:col>
      <xdr:colOff>619124</xdr:colOff>
      <xdr:row>232</xdr:row>
      <xdr:rowOff>178593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9" y="45529501"/>
          <a:ext cx="595313" cy="148828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619124</xdr:colOff>
      <xdr:row>225</xdr:row>
      <xdr:rowOff>47624</xdr:rowOff>
    </xdr:from>
    <xdr:to>
      <xdr:col>3</xdr:col>
      <xdr:colOff>1178719</xdr:colOff>
      <xdr:row>232</xdr:row>
      <xdr:rowOff>178593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312" y="45553312"/>
          <a:ext cx="559595" cy="1464469"/>
        </a:xfrm>
        <a:prstGeom prst="rect">
          <a:avLst/>
        </a:prstGeom>
      </xdr:spPr>
    </xdr:pic>
    <xdr:clientData/>
  </xdr:twoCellAnchor>
  <xdr:twoCellAnchor editAs="oneCell">
    <xdr:from>
      <xdr:col>3</xdr:col>
      <xdr:colOff>1178719</xdr:colOff>
      <xdr:row>225</xdr:row>
      <xdr:rowOff>47624</xdr:rowOff>
    </xdr:from>
    <xdr:to>
      <xdr:col>3</xdr:col>
      <xdr:colOff>1809749</xdr:colOff>
      <xdr:row>232</xdr:row>
      <xdr:rowOff>178593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4907" y="45553312"/>
          <a:ext cx="631030" cy="14644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vi.in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K348"/>
  <sheetViews>
    <sheetView tabSelected="1" topLeftCell="A85" zoomScale="96" zoomScaleNormal="96" workbookViewId="0">
      <selection activeCell="H306" sqref="H306"/>
    </sheetView>
  </sheetViews>
  <sheetFormatPr defaultRowHeight="15" x14ac:dyDescent="0.25"/>
  <cols>
    <col min="1" max="1" width="7.28515625" style="37" customWidth="1"/>
    <col min="2" max="2" width="20.7109375" style="1" customWidth="1"/>
    <col min="3" max="3" width="29.5703125" style="1" customWidth="1"/>
    <col min="4" max="4" width="27.28515625" customWidth="1"/>
    <col min="5" max="5" width="11" style="1" customWidth="1"/>
    <col min="6" max="6" width="12" style="1" customWidth="1"/>
    <col min="7" max="7" width="9.7109375" style="8" customWidth="1"/>
    <col min="8" max="9" width="9.7109375" customWidth="1"/>
    <col min="10" max="10" width="10.7109375" customWidth="1"/>
    <col min="11" max="11" width="27.85546875" customWidth="1"/>
  </cols>
  <sheetData>
    <row r="1" spans="1:11" s="3" customFormat="1" ht="21.75" customHeight="1" x14ac:dyDescent="0.25">
      <c r="A1" s="38"/>
      <c r="B1" s="10"/>
      <c r="C1" s="10" t="s">
        <v>8</v>
      </c>
      <c r="D1" s="10"/>
      <c r="E1" s="10"/>
      <c r="F1" s="10"/>
      <c r="G1" s="10"/>
      <c r="H1" s="10"/>
      <c r="I1" s="13"/>
    </row>
    <row r="2" spans="1:11" s="9" customFormat="1" ht="15.95" customHeight="1" x14ac:dyDescent="0.3">
      <c r="A2" s="39"/>
      <c r="B2" s="11" t="s">
        <v>9</v>
      </c>
      <c r="C2" s="11"/>
      <c r="D2" s="11"/>
      <c r="E2" s="11"/>
      <c r="F2" s="11"/>
      <c r="G2" s="11"/>
      <c r="H2" s="11"/>
      <c r="I2" s="215" t="s">
        <v>13</v>
      </c>
      <c r="J2" s="216"/>
      <c r="K2" s="216"/>
    </row>
    <row r="3" spans="1:11" s="9" customFormat="1" ht="15.95" customHeight="1" x14ac:dyDescent="0.3">
      <c r="A3" s="37"/>
      <c r="B3" s="12" t="s">
        <v>10</v>
      </c>
      <c r="C3" s="11"/>
      <c r="D3" s="11"/>
      <c r="E3" s="11"/>
      <c r="F3" s="11"/>
      <c r="G3" s="11"/>
      <c r="H3" s="11"/>
      <c r="I3" s="240" t="s">
        <v>14</v>
      </c>
      <c r="J3" s="241"/>
      <c r="K3" s="33"/>
    </row>
    <row r="4" spans="1:11" s="9" customFormat="1" ht="13.5" customHeight="1" x14ac:dyDescent="0.3">
      <c r="A4" s="37"/>
      <c r="B4" s="1"/>
      <c r="C4" s="227" t="s">
        <v>20</v>
      </c>
      <c r="D4" s="227"/>
      <c r="E4" s="40"/>
      <c r="F4" s="40"/>
      <c r="G4" s="11"/>
      <c r="H4" s="11"/>
      <c r="I4" s="230" t="s">
        <v>15</v>
      </c>
      <c r="J4" s="231"/>
      <c r="K4" s="41"/>
    </row>
    <row r="5" spans="1:11" s="7" customFormat="1" ht="14.25" customHeight="1" x14ac:dyDescent="0.25">
      <c r="A5" s="228" t="s">
        <v>19</v>
      </c>
      <c r="B5" s="228"/>
      <c r="C5" s="228"/>
      <c r="D5" s="228"/>
      <c r="E5" s="228"/>
      <c r="F5" s="228"/>
      <c r="G5" s="228"/>
      <c r="H5" s="229"/>
      <c r="I5" s="218" t="s">
        <v>16</v>
      </c>
      <c r="J5" s="219"/>
      <c r="K5" s="31"/>
    </row>
    <row r="6" spans="1:11" s="7" customFormat="1" ht="18.75" customHeight="1" thickBot="1" x14ac:dyDescent="0.3">
      <c r="A6" s="224" t="s">
        <v>18</v>
      </c>
      <c r="B6" s="224"/>
      <c r="C6" s="225" t="s">
        <v>169</v>
      </c>
      <c r="D6" s="226"/>
      <c r="E6" s="42" t="s">
        <v>350</v>
      </c>
      <c r="F6" s="42"/>
      <c r="G6" s="42"/>
      <c r="H6" s="43"/>
      <c r="I6" s="222" t="s">
        <v>12</v>
      </c>
      <c r="J6" s="223"/>
      <c r="K6" s="32"/>
    </row>
    <row r="7" spans="1:11" ht="14.1" customHeight="1" x14ac:dyDescent="0.25">
      <c r="A7" s="242" t="s">
        <v>17</v>
      </c>
      <c r="B7" s="232" t="s">
        <v>0</v>
      </c>
      <c r="C7" s="233"/>
      <c r="D7" s="234"/>
      <c r="E7" s="238" t="s">
        <v>3</v>
      </c>
      <c r="F7" s="248" t="s">
        <v>320</v>
      </c>
      <c r="G7" s="244" t="s">
        <v>321</v>
      </c>
      <c r="H7" s="246" t="s">
        <v>5</v>
      </c>
      <c r="I7" s="220" t="s">
        <v>1</v>
      </c>
      <c r="J7" s="221"/>
      <c r="K7" s="217" t="s">
        <v>7</v>
      </c>
    </row>
    <row r="8" spans="1:11" ht="24" customHeight="1" thickBot="1" x14ac:dyDescent="0.3">
      <c r="A8" s="243"/>
      <c r="B8" s="235"/>
      <c r="C8" s="236"/>
      <c r="D8" s="237"/>
      <c r="E8" s="239"/>
      <c r="F8" s="249"/>
      <c r="G8" s="245"/>
      <c r="H8" s="247"/>
      <c r="I8" s="15" t="s">
        <v>6</v>
      </c>
      <c r="J8" s="5" t="s">
        <v>2</v>
      </c>
      <c r="K8" s="217"/>
    </row>
    <row r="9" spans="1:11" ht="17.100000000000001" customHeight="1" x14ac:dyDescent="0.25">
      <c r="A9" s="259" t="s">
        <v>168</v>
      </c>
      <c r="B9" s="260"/>
      <c r="C9" s="260"/>
      <c r="D9" s="261"/>
      <c r="E9" s="262"/>
      <c r="F9" s="263"/>
      <c r="G9" s="263"/>
      <c r="H9" s="264"/>
      <c r="I9" s="16"/>
      <c r="J9" s="2"/>
      <c r="K9" s="2"/>
    </row>
    <row r="10" spans="1:11" ht="35.1" customHeight="1" x14ac:dyDescent="0.25">
      <c r="A10" s="50">
        <v>1101</v>
      </c>
      <c r="B10" s="178" t="s">
        <v>21</v>
      </c>
      <c r="C10" s="178"/>
      <c r="D10" s="181"/>
      <c r="E10" s="51" t="s">
        <v>4</v>
      </c>
      <c r="F10" s="82">
        <v>2.9</v>
      </c>
      <c r="G10" s="88">
        <v>1.45</v>
      </c>
      <c r="H10" s="52">
        <v>20</v>
      </c>
      <c r="I10" s="53"/>
      <c r="J10" s="54">
        <f>G10*I10</f>
        <v>0</v>
      </c>
      <c r="K10" s="34"/>
    </row>
    <row r="11" spans="1:11" ht="35.1" customHeight="1" x14ac:dyDescent="0.25">
      <c r="A11" s="50">
        <v>1102</v>
      </c>
      <c r="B11" s="178" t="s">
        <v>22</v>
      </c>
      <c r="C11" s="178"/>
      <c r="D11" s="182"/>
      <c r="E11" s="51" t="s">
        <v>4</v>
      </c>
      <c r="F11" s="82">
        <v>3.3</v>
      </c>
      <c r="G11" s="88">
        <v>1.65</v>
      </c>
      <c r="H11" s="52">
        <v>20</v>
      </c>
      <c r="I11" s="53"/>
      <c r="J11" s="54">
        <f t="shared" ref="J11:J138" si="0">G11*I11</f>
        <v>0</v>
      </c>
      <c r="K11" s="34"/>
    </row>
    <row r="12" spans="1:11" s="1" customFormat="1" ht="35.1" customHeight="1" x14ac:dyDescent="0.25">
      <c r="A12" s="50">
        <v>1201</v>
      </c>
      <c r="B12" s="178" t="s">
        <v>128</v>
      </c>
      <c r="C12" s="178"/>
      <c r="D12" s="183"/>
      <c r="E12" s="51" t="s">
        <v>4</v>
      </c>
      <c r="F12" s="82">
        <v>3.3</v>
      </c>
      <c r="G12" s="88">
        <v>1.65</v>
      </c>
      <c r="H12" s="52">
        <v>20</v>
      </c>
      <c r="I12" s="53"/>
      <c r="J12" s="54">
        <f t="shared" si="0"/>
        <v>0</v>
      </c>
      <c r="K12" s="34"/>
    </row>
    <row r="13" spans="1:11" ht="15" customHeight="1" x14ac:dyDescent="0.25">
      <c r="A13" s="44">
        <v>1103</v>
      </c>
      <c r="B13" s="197" t="s">
        <v>170</v>
      </c>
      <c r="C13" s="197"/>
      <c r="D13" s="206"/>
      <c r="E13" s="51" t="s">
        <v>4</v>
      </c>
      <c r="F13" s="82">
        <v>3</v>
      </c>
      <c r="G13" s="88">
        <v>1.5</v>
      </c>
      <c r="H13" s="52">
        <v>20</v>
      </c>
      <c r="I13" s="53"/>
      <c r="J13" s="54">
        <f t="shared" si="0"/>
        <v>0</v>
      </c>
      <c r="K13" s="34"/>
    </row>
    <row r="14" spans="1:11" ht="15" customHeight="1" x14ac:dyDescent="0.25">
      <c r="A14" s="44">
        <v>1104</v>
      </c>
      <c r="B14" s="45" t="s">
        <v>171</v>
      </c>
      <c r="C14" s="45"/>
      <c r="D14" s="207"/>
      <c r="E14" s="51" t="s">
        <v>4</v>
      </c>
      <c r="F14" s="82">
        <v>3</v>
      </c>
      <c r="G14" s="88">
        <v>1.5</v>
      </c>
      <c r="H14" s="52">
        <v>20</v>
      </c>
      <c r="I14" s="53"/>
      <c r="J14" s="54">
        <f t="shared" si="0"/>
        <v>0</v>
      </c>
      <c r="K14" s="34"/>
    </row>
    <row r="15" spans="1:11" ht="15" customHeight="1" x14ac:dyDescent="0.25">
      <c r="A15" s="44">
        <v>11041</v>
      </c>
      <c r="B15" s="45" t="s">
        <v>172</v>
      </c>
      <c r="C15" s="45"/>
      <c r="D15" s="207"/>
      <c r="E15" s="51" t="s">
        <v>4</v>
      </c>
      <c r="F15" s="82">
        <v>3</v>
      </c>
      <c r="G15" s="88">
        <v>1.5</v>
      </c>
      <c r="H15" s="52">
        <v>20</v>
      </c>
      <c r="I15" s="53"/>
      <c r="J15" s="54">
        <f t="shared" si="0"/>
        <v>0</v>
      </c>
      <c r="K15" s="34"/>
    </row>
    <row r="16" spans="1:11" ht="15" customHeight="1" x14ac:dyDescent="0.25">
      <c r="A16" s="44">
        <v>1105</v>
      </c>
      <c r="B16" s="45" t="s">
        <v>173</v>
      </c>
      <c r="C16" s="45"/>
      <c r="D16" s="207"/>
      <c r="E16" s="51" t="s">
        <v>4</v>
      </c>
      <c r="F16" s="82">
        <v>3</v>
      </c>
      <c r="G16" s="88">
        <v>1.5</v>
      </c>
      <c r="H16" s="52">
        <v>20</v>
      </c>
      <c r="I16" s="53"/>
      <c r="J16" s="54">
        <f t="shared" si="0"/>
        <v>0</v>
      </c>
      <c r="K16" s="34"/>
    </row>
    <row r="17" spans="1:11" s="1" customFormat="1" ht="15" customHeight="1" x14ac:dyDescent="0.25">
      <c r="A17" s="44">
        <v>1106</v>
      </c>
      <c r="B17" s="45" t="s">
        <v>174</v>
      </c>
      <c r="C17" s="45"/>
      <c r="D17" s="207"/>
      <c r="E17" s="51" t="s">
        <v>4</v>
      </c>
      <c r="F17" s="82">
        <v>3</v>
      </c>
      <c r="G17" s="88">
        <v>1.5</v>
      </c>
      <c r="H17" s="52">
        <v>20</v>
      </c>
      <c r="I17" s="53"/>
      <c r="J17" s="54">
        <f t="shared" si="0"/>
        <v>0</v>
      </c>
      <c r="K17" s="34"/>
    </row>
    <row r="18" spans="1:11" ht="15" customHeight="1" x14ac:dyDescent="0.25">
      <c r="A18" s="44">
        <v>1107</v>
      </c>
      <c r="B18" s="45" t="s">
        <v>175</v>
      </c>
      <c r="C18" s="45"/>
      <c r="D18" s="207"/>
      <c r="E18" s="51" t="s">
        <v>4</v>
      </c>
      <c r="F18" s="82">
        <v>3</v>
      </c>
      <c r="G18" s="93">
        <v>1.5</v>
      </c>
      <c r="H18" s="52">
        <v>20</v>
      </c>
      <c r="I18" s="53"/>
      <c r="J18" s="54">
        <f t="shared" si="0"/>
        <v>0</v>
      </c>
      <c r="K18" s="34"/>
    </row>
    <row r="19" spans="1:11" s="1" customFormat="1" ht="15" customHeight="1" x14ac:dyDescent="0.25">
      <c r="A19" s="44">
        <v>1202</v>
      </c>
      <c r="B19" s="45" t="s">
        <v>176</v>
      </c>
      <c r="C19" s="45"/>
      <c r="D19" s="207"/>
      <c r="E19" s="51" t="s">
        <v>4</v>
      </c>
      <c r="F19" s="82">
        <v>3</v>
      </c>
      <c r="G19" s="93">
        <v>1.5</v>
      </c>
      <c r="H19" s="52">
        <v>20</v>
      </c>
      <c r="I19" s="53"/>
      <c r="J19" s="54">
        <f t="shared" ref="J19:J21" si="1">G19*I19</f>
        <v>0</v>
      </c>
      <c r="K19" s="34"/>
    </row>
    <row r="20" spans="1:11" s="1" customFormat="1" ht="15" customHeight="1" x14ac:dyDescent="0.25">
      <c r="A20" s="44">
        <v>1203</v>
      </c>
      <c r="B20" s="45" t="s">
        <v>177</v>
      </c>
      <c r="C20" s="45"/>
      <c r="D20" s="207"/>
      <c r="E20" s="51" t="s">
        <v>4</v>
      </c>
      <c r="F20" s="82">
        <v>3</v>
      </c>
      <c r="G20" s="93">
        <v>1.5</v>
      </c>
      <c r="H20" s="52">
        <v>20</v>
      </c>
      <c r="I20" s="53"/>
      <c r="J20" s="54">
        <f t="shared" si="1"/>
        <v>0</v>
      </c>
      <c r="K20" s="34"/>
    </row>
    <row r="21" spans="1:11" s="1" customFormat="1" ht="15" customHeight="1" x14ac:dyDescent="0.25">
      <c r="A21" s="44">
        <v>1204</v>
      </c>
      <c r="B21" s="179" t="s">
        <v>178</v>
      </c>
      <c r="C21" s="196"/>
      <c r="D21" s="208"/>
      <c r="E21" s="51" t="s">
        <v>4</v>
      </c>
      <c r="F21" s="82">
        <v>3</v>
      </c>
      <c r="G21" s="93">
        <v>1.5</v>
      </c>
      <c r="H21" s="52">
        <v>20</v>
      </c>
      <c r="I21" s="53"/>
      <c r="J21" s="54">
        <f t="shared" si="1"/>
        <v>0</v>
      </c>
      <c r="K21" s="34"/>
    </row>
    <row r="22" spans="1:11" s="1" customFormat="1" ht="15" customHeight="1" x14ac:dyDescent="0.25">
      <c r="A22" s="96" t="s">
        <v>219</v>
      </c>
      <c r="B22" s="211" t="s">
        <v>194</v>
      </c>
      <c r="C22" s="211"/>
      <c r="D22" s="59"/>
      <c r="E22" s="51" t="s">
        <v>4</v>
      </c>
      <c r="F22" s="97">
        <v>9.9</v>
      </c>
      <c r="G22" s="98">
        <v>4.95</v>
      </c>
      <c r="H22" s="52">
        <v>5</v>
      </c>
      <c r="I22" s="53"/>
      <c r="J22" s="54"/>
      <c r="K22" s="34"/>
    </row>
    <row r="23" spans="1:11" s="1" customFormat="1" ht="15" customHeight="1" x14ac:dyDescent="0.25">
      <c r="A23" s="109">
        <v>1251</v>
      </c>
      <c r="B23" s="110" t="s">
        <v>331</v>
      </c>
      <c r="C23" s="109"/>
      <c r="D23" s="114"/>
      <c r="E23" s="111" t="s">
        <v>4</v>
      </c>
      <c r="F23" s="112">
        <v>9.9</v>
      </c>
      <c r="G23" s="112">
        <v>4.95</v>
      </c>
      <c r="H23" s="113">
        <v>5</v>
      </c>
      <c r="I23" s="53"/>
      <c r="J23" s="54">
        <f>G22*I23</f>
        <v>0</v>
      </c>
      <c r="K23" s="34"/>
    </row>
    <row r="24" spans="1:11" ht="24.95" customHeight="1" x14ac:dyDescent="0.25">
      <c r="A24" s="50">
        <v>1108</v>
      </c>
      <c r="B24" s="49" t="s">
        <v>179</v>
      </c>
      <c r="C24" s="45"/>
      <c r="D24" s="206"/>
      <c r="E24" s="51" t="s">
        <v>4</v>
      </c>
      <c r="F24" s="82">
        <v>3.1</v>
      </c>
      <c r="G24" s="93">
        <v>1.55</v>
      </c>
      <c r="H24" s="52">
        <v>20</v>
      </c>
      <c r="I24" s="53"/>
      <c r="J24" s="54">
        <f t="shared" si="0"/>
        <v>0</v>
      </c>
      <c r="K24" s="34"/>
    </row>
    <row r="25" spans="1:11" ht="24.95" customHeight="1" x14ac:dyDescent="0.25">
      <c r="A25" s="50">
        <v>1109</v>
      </c>
      <c r="B25" s="49" t="s">
        <v>180</v>
      </c>
      <c r="C25" s="45"/>
      <c r="D25" s="207"/>
      <c r="E25" s="51" t="s">
        <v>4</v>
      </c>
      <c r="F25" s="82">
        <v>2.9</v>
      </c>
      <c r="G25" s="93">
        <v>1.45</v>
      </c>
      <c r="H25" s="52">
        <v>20</v>
      </c>
      <c r="I25" s="53"/>
      <c r="J25" s="54">
        <f t="shared" si="0"/>
        <v>0</v>
      </c>
      <c r="K25" s="34"/>
    </row>
    <row r="26" spans="1:11" ht="24.95" customHeight="1" x14ac:dyDescent="0.25">
      <c r="A26" s="50">
        <v>1110</v>
      </c>
      <c r="B26" s="49" t="s">
        <v>181</v>
      </c>
      <c r="C26" s="45"/>
      <c r="D26" s="207"/>
      <c r="E26" s="51" t="s">
        <v>4</v>
      </c>
      <c r="F26" s="82">
        <v>3.1</v>
      </c>
      <c r="G26" s="88">
        <v>1.55</v>
      </c>
      <c r="H26" s="52">
        <v>20</v>
      </c>
      <c r="I26" s="53"/>
      <c r="J26" s="54">
        <f t="shared" si="0"/>
        <v>0</v>
      </c>
      <c r="K26" s="34"/>
    </row>
    <row r="27" spans="1:11" ht="24.95" customHeight="1" x14ac:dyDescent="0.25">
      <c r="A27" s="50">
        <v>1111</v>
      </c>
      <c r="B27" s="49" t="s">
        <v>182</v>
      </c>
      <c r="C27" s="45"/>
      <c r="D27" s="208"/>
      <c r="E27" s="51" t="s">
        <v>4</v>
      </c>
      <c r="F27" s="82">
        <v>3.1</v>
      </c>
      <c r="G27" s="88">
        <v>1.55</v>
      </c>
      <c r="H27" s="52">
        <v>20</v>
      </c>
      <c r="I27" s="53"/>
      <c r="J27" s="54">
        <f t="shared" si="0"/>
        <v>0</v>
      </c>
      <c r="K27" s="34"/>
    </row>
    <row r="28" spans="1:11" s="1" customFormat="1" ht="24.95" customHeight="1" x14ac:dyDescent="0.25">
      <c r="A28" s="115">
        <v>1401</v>
      </c>
      <c r="B28" s="116" t="s">
        <v>324</v>
      </c>
      <c r="C28" s="117"/>
      <c r="D28" s="120"/>
      <c r="E28" s="111" t="s">
        <v>4</v>
      </c>
      <c r="F28" s="118">
        <v>3.1</v>
      </c>
      <c r="G28" s="119">
        <v>1.55</v>
      </c>
      <c r="H28" s="113">
        <v>20</v>
      </c>
      <c r="I28" s="53"/>
      <c r="J28" s="54">
        <f t="shared" si="0"/>
        <v>0</v>
      </c>
      <c r="K28" s="34"/>
    </row>
    <row r="29" spans="1:11" ht="20.100000000000001" customHeight="1" x14ac:dyDescent="0.25">
      <c r="A29" s="50">
        <v>1112</v>
      </c>
      <c r="B29" s="178" t="s">
        <v>183</v>
      </c>
      <c r="C29" s="178"/>
      <c r="D29" s="206"/>
      <c r="E29" s="51" t="s">
        <v>4</v>
      </c>
      <c r="F29" s="82">
        <v>3.1</v>
      </c>
      <c r="G29" s="88">
        <v>1.55</v>
      </c>
      <c r="H29" s="35">
        <v>20</v>
      </c>
      <c r="I29" s="36"/>
      <c r="J29" s="29">
        <f t="shared" si="0"/>
        <v>0</v>
      </c>
      <c r="K29" s="34"/>
    </row>
    <row r="30" spans="1:11" s="1" customFormat="1" ht="20.100000000000001" customHeight="1" x14ac:dyDescent="0.25">
      <c r="A30" s="50">
        <v>2612</v>
      </c>
      <c r="B30" s="121" t="s">
        <v>310</v>
      </c>
      <c r="C30" s="121"/>
      <c r="D30" s="207"/>
      <c r="E30" s="51" t="s">
        <v>4</v>
      </c>
      <c r="F30" s="89">
        <v>17.600000000000001</v>
      </c>
      <c r="G30" s="88">
        <v>8.8000000000000007</v>
      </c>
      <c r="H30" s="35">
        <v>5</v>
      </c>
      <c r="I30" s="36"/>
      <c r="J30" s="29">
        <f t="shared" ref="J30" si="2">G30*I30</f>
        <v>0</v>
      </c>
      <c r="K30" s="34"/>
    </row>
    <row r="31" spans="1:11" ht="20.100000000000001" customHeight="1" x14ac:dyDescent="0.25">
      <c r="A31" s="50">
        <v>1113</v>
      </c>
      <c r="B31" s="49" t="s">
        <v>184</v>
      </c>
      <c r="C31" s="49"/>
      <c r="D31" s="207"/>
      <c r="E31" s="51" t="s">
        <v>4</v>
      </c>
      <c r="F31" s="82">
        <v>3.1</v>
      </c>
      <c r="G31" s="88">
        <v>1.55</v>
      </c>
      <c r="H31" s="35">
        <v>20</v>
      </c>
      <c r="I31" s="36"/>
      <c r="J31" s="29">
        <f t="shared" si="0"/>
        <v>0</v>
      </c>
      <c r="K31" s="34"/>
    </row>
    <row r="32" spans="1:11" ht="20.100000000000001" customHeight="1" x14ac:dyDescent="0.25">
      <c r="A32" s="50">
        <v>1114</v>
      </c>
      <c r="B32" s="178" t="s">
        <v>185</v>
      </c>
      <c r="C32" s="178"/>
      <c r="D32" s="207"/>
      <c r="E32" s="51" t="s">
        <v>4</v>
      </c>
      <c r="F32" s="82">
        <v>3.1</v>
      </c>
      <c r="G32" s="88">
        <v>1.55</v>
      </c>
      <c r="H32" s="35">
        <v>20</v>
      </c>
      <c r="I32" s="36"/>
      <c r="J32" s="29">
        <f t="shared" si="0"/>
        <v>0</v>
      </c>
      <c r="K32" s="34"/>
    </row>
    <row r="33" spans="1:11" ht="20.100000000000001" customHeight="1" x14ac:dyDescent="0.25">
      <c r="A33" s="50">
        <v>1115</v>
      </c>
      <c r="B33" s="49" t="s">
        <v>186</v>
      </c>
      <c r="C33" s="49"/>
      <c r="D33" s="208"/>
      <c r="E33" s="51" t="s">
        <v>4</v>
      </c>
      <c r="F33" s="82">
        <v>3.1</v>
      </c>
      <c r="G33" s="88">
        <v>1.55</v>
      </c>
      <c r="H33" s="35">
        <v>20</v>
      </c>
      <c r="I33" s="36"/>
      <c r="J33" s="29">
        <f t="shared" si="0"/>
        <v>0</v>
      </c>
      <c r="K33" s="34"/>
    </row>
    <row r="34" spans="1:11" s="1" customFormat="1" ht="20.100000000000001" customHeight="1" x14ac:dyDescent="0.25">
      <c r="A34" s="79" t="s">
        <v>209</v>
      </c>
      <c r="B34" s="77" t="s">
        <v>210</v>
      </c>
      <c r="C34" s="78"/>
      <c r="D34" s="74"/>
      <c r="E34" s="51" t="s">
        <v>4</v>
      </c>
      <c r="F34" s="82">
        <v>6.6</v>
      </c>
      <c r="G34" s="88">
        <v>3.3</v>
      </c>
      <c r="H34" s="35">
        <v>20</v>
      </c>
      <c r="I34" s="36"/>
      <c r="J34" s="29">
        <f t="shared" si="0"/>
        <v>0</v>
      </c>
      <c r="K34" s="34"/>
    </row>
    <row r="35" spans="1:11" s="1" customFormat="1" ht="15" customHeight="1" x14ac:dyDescent="0.25">
      <c r="A35" s="79" t="s">
        <v>211</v>
      </c>
      <c r="B35" s="179" t="s">
        <v>195</v>
      </c>
      <c r="C35" s="196"/>
      <c r="D35" s="66"/>
      <c r="E35" s="51" t="s">
        <v>4</v>
      </c>
      <c r="F35" s="75">
        <v>4</v>
      </c>
      <c r="G35" s="88">
        <v>1.75</v>
      </c>
      <c r="H35" s="35">
        <v>20</v>
      </c>
      <c r="I35" s="36"/>
      <c r="J35" s="29">
        <f t="shared" si="0"/>
        <v>0</v>
      </c>
      <c r="K35" s="34"/>
    </row>
    <row r="36" spans="1:11" ht="15" customHeight="1" x14ac:dyDescent="0.25">
      <c r="A36" s="44">
        <v>1116</v>
      </c>
      <c r="B36" s="45" t="s">
        <v>187</v>
      </c>
      <c r="C36" s="45"/>
      <c r="D36" s="206"/>
      <c r="E36" s="51" t="s">
        <v>4</v>
      </c>
      <c r="F36" s="75">
        <v>3.1</v>
      </c>
      <c r="G36" s="88">
        <v>1.55</v>
      </c>
      <c r="H36" s="35">
        <v>20</v>
      </c>
      <c r="I36" s="36"/>
      <c r="J36" s="29">
        <f t="shared" si="0"/>
        <v>0</v>
      </c>
      <c r="K36" s="34"/>
    </row>
    <row r="37" spans="1:11" ht="15" customHeight="1" x14ac:dyDescent="0.25">
      <c r="A37" s="44">
        <v>1117</v>
      </c>
      <c r="B37" s="45" t="s">
        <v>188</v>
      </c>
      <c r="C37" s="45"/>
      <c r="D37" s="207"/>
      <c r="E37" s="51" t="s">
        <v>4</v>
      </c>
      <c r="F37" s="75">
        <v>3.1</v>
      </c>
      <c r="G37" s="88">
        <v>1.55</v>
      </c>
      <c r="H37" s="35">
        <v>20</v>
      </c>
      <c r="I37" s="36"/>
      <c r="J37" s="29">
        <f t="shared" si="0"/>
        <v>0</v>
      </c>
      <c r="K37" s="34"/>
    </row>
    <row r="38" spans="1:11" ht="15" customHeight="1" x14ac:dyDescent="0.25">
      <c r="A38" s="44">
        <v>1118</v>
      </c>
      <c r="B38" s="45" t="s">
        <v>189</v>
      </c>
      <c r="C38" s="45"/>
      <c r="D38" s="207"/>
      <c r="E38" s="51" t="s">
        <v>4</v>
      </c>
      <c r="F38" s="75">
        <v>3.55</v>
      </c>
      <c r="G38" s="93">
        <v>1.75</v>
      </c>
      <c r="H38" s="35">
        <v>20</v>
      </c>
      <c r="I38" s="36"/>
      <c r="J38" s="29">
        <f t="shared" si="0"/>
        <v>0</v>
      </c>
      <c r="K38" s="34"/>
    </row>
    <row r="39" spans="1:11" s="1" customFormat="1" ht="15" customHeight="1" x14ac:dyDescent="0.25">
      <c r="A39" s="44">
        <v>1119</v>
      </c>
      <c r="B39" s="45" t="s">
        <v>23</v>
      </c>
      <c r="C39" s="45"/>
      <c r="D39" s="207"/>
      <c r="E39" s="51" t="s">
        <v>4</v>
      </c>
      <c r="F39" s="75">
        <v>4.8499999999999996</v>
      </c>
      <c r="G39" s="93">
        <v>2.4500000000000002</v>
      </c>
      <c r="H39" s="35">
        <v>20</v>
      </c>
      <c r="I39" s="36"/>
      <c r="J39" s="29">
        <f t="shared" si="0"/>
        <v>0</v>
      </c>
      <c r="K39" s="34"/>
    </row>
    <row r="40" spans="1:11" ht="15" customHeight="1" x14ac:dyDescent="0.25">
      <c r="A40" s="44">
        <v>1120</v>
      </c>
      <c r="B40" s="45" t="s">
        <v>24</v>
      </c>
      <c r="C40" s="45"/>
      <c r="D40" s="208"/>
      <c r="E40" s="51" t="s">
        <v>4</v>
      </c>
      <c r="F40" s="75">
        <v>4.8499999999999996</v>
      </c>
      <c r="G40" s="93">
        <v>2.4500000000000002</v>
      </c>
      <c r="H40" s="35">
        <v>20</v>
      </c>
      <c r="I40" s="36"/>
      <c r="J40" s="29">
        <f t="shared" si="0"/>
        <v>0</v>
      </c>
      <c r="K40" s="34"/>
    </row>
    <row r="41" spans="1:11" s="1" customFormat="1" ht="15" customHeight="1" x14ac:dyDescent="0.25">
      <c r="A41" s="44">
        <v>1205</v>
      </c>
      <c r="B41" s="179" t="s">
        <v>190</v>
      </c>
      <c r="C41" s="196"/>
      <c r="D41" s="59"/>
      <c r="E41" s="51" t="s">
        <v>4</v>
      </c>
      <c r="F41" s="75">
        <v>3.1</v>
      </c>
      <c r="G41" s="93">
        <v>1.55</v>
      </c>
      <c r="H41" s="35">
        <v>20</v>
      </c>
      <c r="I41" s="36"/>
      <c r="J41" s="29">
        <f t="shared" si="0"/>
        <v>0</v>
      </c>
      <c r="K41" s="34"/>
    </row>
    <row r="42" spans="1:11" s="1" customFormat="1" ht="15" customHeight="1" x14ac:dyDescent="0.25">
      <c r="A42" s="44">
        <v>1206</v>
      </c>
      <c r="B42" s="209" t="s">
        <v>351</v>
      </c>
      <c r="C42" s="210"/>
      <c r="D42" s="59"/>
      <c r="E42" s="51" t="s">
        <v>4</v>
      </c>
      <c r="F42" s="75">
        <v>3.1</v>
      </c>
      <c r="G42" s="93">
        <v>1.55</v>
      </c>
      <c r="H42" s="35">
        <v>20</v>
      </c>
      <c r="I42" s="36"/>
      <c r="J42" s="29">
        <f t="shared" si="0"/>
        <v>0</v>
      </c>
      <c r="K42" s="34"/>
    </row>
    <row r="43" spans="1:11" s="7" customFormat="1" ht="24.95" customHeight="1" x14ac:dyDescent="0.25">
      <c r="A43" s="50">
        <v>1185</v>
      </c>
      <c r="B43" s="48" t="s">
        <v>81</v>
      </c>
      <c r="C43" s="48"/>
      <c r="D43" s="181"/>
      <c r="E43" s="51" t="s">
        <v>4</v>
      </c>
      <c r="F43" s="89">
        <v>11.45</v>
      </c>
      <c r="G43" s="93">
        <v>5.75</v>
      </c>
      <c r="H43" s="56">
        <v>5</v>
      </c>
      <c r="I43" s="53"/>
      <c r="J43" s="54">
        <f>G43*I43</f>
        <v>0</v>
      </c>
      <c r="K43" s="55"/>
    </row>
    <row r="44" spans="1:11" s="7" customFormat="1" ht="24.95" customHeight="1" x14ac:dyDescent="0.25">
      <c r="A44" s="50">
        <v>2612</v>
      </c>
      <c r="B44" s="121" t="s">
        <v>311</v>
      </c>
      <c r="C44" s="121"/>
      <c r="D44" s="182"/>
      <c r="E44" s="51" t="s">
        <v>4</v>
      </c>
      <c r="F44" s="89">
        <v>11.45</v>
      </c>
      <c r="G44" s="93">
        <v>5.75</v>
      </c>
      <c r="H44" s="56">
        <v>5</v>
      </c>
      <c r="I44" s="53"/>
      <c r="J44" s="54">
        <f>G44*I44</f>
        <v>0</v>
      </c>
      <c r="K44" s="55"/>
    </row>
    <row r="45" spans="1:11" s="7" customFormat="1" ht="24.95" customHeight="1" x14ac:dyDescent="0.25">
      <c r="A45" s="50">
        <v>1186</v>
      </c>
      <c r="B45" s="48" t="s">
        <v>82</v>
      </c>
      <c r="C45" s="48"/>
      <c r="D45" s="182"/>
      <c r="E45" s="51" t="s">
        <v>4</v>
      </c>
      <c r="F45" s="89">
        <v>11.45</v>
      </c>
      <c r="G45" s="93">
        <v>5.75</v>
      </c>
      <c r="H45" s="56">
        <v>5</v>
      </c>
      <c r="I45" s="53"/>
      <c r="J45" s="54">
        <f>G45*I45</f>
        <v>0</v>
      </c>
      <c r="K45" s="55"/>
    </row>
    <row r="46" spans="1:11" s="7" customFormat="1" ht="24.95" customHeight="1" x14ac:dyDescent="0.25">
      <c r="A46" s="50">
        <v>1193</v>
      </c>
      <c r="B46" s="48" t="s">
        <v>83</v>
      </c>
      <c r="C46" s="48"/>
      <c r="D46" s="183"/>
      <c r="E46" s="51" t="s">
        <v>4</v>
      </c>
      <c r="F46" s="82">
        <v>11.45</v>
      </c>
      <c r="G46" s="93">
        <v>5.75</v>
      </c>
      <c r="H46" s="56">
        <v>5</v>
      </c>
      <c r="I46" s="53"/>
      <c r="J46" s="54">
        <f>G46*I46</f>
        <v>0</v>
      </c>
      <c r="K46" s="55"/>
    </row>
    <row r="47" spans="1:11" ht="15" customHeight="1" x14ac:dyDescent="0.25">
      <c r="A47" s="44">
        <v>1121</v>
      </c>
      <c r="B47" s="45" t="s">
        <v>25</v>
      </c>
      <c r="C47" s="45"/>
      <c r="D47" s="206"/>
      <c r="E47" s="51" t="s">
        <v>4</v>
      </c>
      <c r="F47" s="75">
        <v>3</v>
      </c>
      <c r="G47" s="93">
        <v>1.5</v>
      </c>
      <c r="H47" s="35">
        <v>20</v>
      </c>
      <c r="I47" s="36"/>
      <c r="J47" s="29">
        <f t="shared" si="0"/>
        <v>0</v>
      </c>
      <c r="K47" s="34"/>
    </row>
    <row r="48" spans="1:11" ht="15" customHeight="1" x14ac:dyDescent="0.25">
      <c r="A48" s="44">
        <v>1122</v>
      </c>
      <c r="B48" s="45" t="s">
        <v>26</v>
      </c>
      <c r="C48" s="45"/>
      <c r="D48" s="207"/>
      <c r="E48" s="51" t="s">
        <v>4</v>
      </c>
      <c r="F48" s="75">
        <v>3</v>
      </c>
      <c r="G48" s="93">
        <v>1.5</v>
      </c>
      <c r="H48" s="35">
        <v>20</v>
      </c>
      <c r="I48" s="36"/>
      <c r="J48" s="29">
        <f t="shared" si="0"/>
        <v>0</v>
      </c>
      <c r="K48" s="34"/>
    </row>
    <row r="49" spans="1:11" ht="15" customHeight="1" x14ac:dyDescent="0.25">
      <c r="A49" s="44">
        <v>1123</v>
      </c>
      <c r="B49" s="45" t="s">
        <v>27</v>
      </c>
      <c r="C49" s="45"/>
      <c r="D49" s="207"/>
      <c r="E49" s="51" t="s">
        <v>4</v>
      </c>
      <c r="F49" s="75">
        <v>3</v>
      </c>
      <c r="G49" s="93">
        <v>1.5</v>
      </c>
      <c r="H49" s="35">
        <v>20</v>
      </c>
      <c r="I49" s="36"/>
      <c r="J49" s="29">
        <f t="shared" si="0"/>
        <v>0</v>
      </c>
      <c r="K49" s="34"/>
    </row>
    <row r="50" spans="1:11" ht="15" customHeight="1" x14ac:dyDescent="0.25">
      <c r="A50" s="44">
        <v>1124</v>
      </c>
      <c r="B50" s="197" t="s">
        <v>28</v>
      </c>
      <c r="C50" s="197"/>
      <c r="D50" s="207"/>
      <c r="E50" s="51" t="s">
        <v>4</v>
      </c>
      <c r="F50" s="75">
        <v>3</v>
      </c>
      <c r="G50" s="93">
        <v>1.5</v>
      </c>
      <c r="H50" s="35">
        <v>20</v>
      </c>
      <c r="I50" s="36"/>
      <c r="J50" s="29">
        <f t="shared" si="0"/>
        <v>0</v>
      </c>
      <c r="K50" s="34"/>
    </row>
    <row r="51" spans="1:11" ht="15" customHeight="1" x14ac:dyDescent="0.25">
      <c r="A51" s="44">
        <v>1125</v>
      </c>
      <c r="B51" s="179" t="s">
        <v>29</v>
      </c>
      <c r="C51" s="196"/>
      <c r="D51" s="208"/>
      <c r="E51" s="51" t="s">
        <v>4</v>
      </c>
      <c r="F51" s="75">
        <v>3</v>
      </c>
      <c r="G51" s="93">
        <v>1.5</v>
      </c>
      <c r="H51" s="35">
        <v>20</v>
      </c>
      <c r="I51" s="36"/>
      <c r="J51" s="29">
        <f t="shared" si="0"/>
        <v>0</v>
      </c>
      <c r="K51" s="34"/>
    </row>
    <row r="52" spans="1:11" s="1" customFormat="1" ht="15" customHeight="1" x14ac:dyDescent="0.25">
      <c r="A52" s="76" t="s">
        <v>208</v>
      </c>
      <c r="B52" s="179" t="s">
        <v>193</v>
      </c>
      <c r="C52" s="196"/>
      <c r="D52" s="72"/>
      <c r="E52" s="51" t="s">
        <v>4</v>
      </c>
      <c r="F52" s="75">
        <v>3</v>
      </c>
      <c r="G52" s="93">
        <v>1.5</v>
      </c>
      <c r="H52" s="35">
        <v>20</v>
      </c>
      <c r="I52" s="36"/>
      <c r="J52" s="29">
        <f t="shared" si="0"/>
        <v>0</v>
      </c>
      <c r="K52" s="34"/>
    </row>
    <row r="53" spans="1:11" s="1" customFormat="1" ht="15" customHeight="1" x14ac:dyDescent="0.25">
      <c r="A53" s="44">
        <v>1207</v>
      </c>
      <c r="B53" s="179" t="s">
        <v>152</v>
      </c>
      <c r="C53" s="196"/>
      <c r="D53" s="59"/>
      <c r="E53" s="51" t="s">
        <v>4</v>
      </c>
      <c r="F53" s="75">
        <v>2.7</v>
      </c>
      <c r="G53" s="93">
        <v>1.35</v>
      </c>
      <c r="H53" s="35">
        <v>20</v>
      </c>
      <c r="I53" s="36"/>
      <c r="J53" s="29">
        <f t="shared" si="0"/>
        <v>0</v>
      </c>
      <c r="K53" s="34"/>
    </row>
    <row r="54" spans="1:11" s="1" customFormat="1" ht="15" customHeight="1" x14ac:dyDescent="0.25">
      <c r="A54" s="44">
        <v>1126</v>
      </c>
      <c r="B54" s="46" t="s">
        <v>153</v>
      </c>
      <c r="C54" s="46"/>
      <c r="D54" s="206"/>
      <c r="E54" s="51" t="s">
        <v>4</v>
      </c>
      <c r="F54" s="75">
        <v>2.7</v>
      </c>
      <c r="G54" s="93">
        <v>1.35</v>
      </c>
      <c r="H54" s="35">
        <v>20</v>
      </c>
      <c r="I54" s="36"/>
      <c r="J54" s="29">
        <f t="shared" si="0"/>
        <v>0</v>
      </c>
      <c r="K54" s="34"/>
    </row>
    <row r="55" spans="1:11" ht="15" customHeight="1" x14ac:dyDescent="0.25">
      <c r="A55" s="44">
        <v>1127</v>
      </c>
      <c r="B55" s="179" t="s">
        <v>154</v>
      </c>
      <c r="C55" s="196"/>
      <c r="D55" s="207"/>
      <c r="E55" s="51" t="s">
        <v>4</v>
      </c>
      <c r="F55" s="92">
        <v>2.7</v>
      </c>
      <c r="G55" s="93">
        <v>1.35</v>
      </c>
      <c r="H55" s="35">
        <v>20</v>
      </c>
      <c r="I55" s="36"/>
      <c r="J55" s="29">
        <f t="shared" si="0"/>
        <v>0</v>
      </c>
      <c r="K55" s="34"/>
    </row>
    <row r="56" spans="1:11" s="1" customFormat="1" ht="15" customHeight="1" x14ac:dyDescent="0.25">
      <c r="A56" s="44">
        <v>1302</v>
      </c>
      <c r="B56" s="64" t="s">
        <v>199</v>
      </c>
      <c r="C56" s="64"/>
      <c r="D56" s="207"/>
      <c r="E56" s="51" t="s">
        <v>4</v>
      </c>
      <c r="F56" s="92">
        <v>2.7</v>
      </c>
      <c r="G56" s="93">
        <v>1.35</v>
      </c>
      <c r="H56" s="35">
        <v>20</v>
      </c>
      <c r="I56" s="36"/>
      <c r="J56" s="29">
        <f t="shared" si="0"/>
        <v>0</v>
      </c>
      <c r="K56" s="34"/>
    </row>
    <row r="57" spans="1:11" s="1" customFormat="1" ht="15" customHeight="1" x14ac:dyDescent="0.25">
      <c r="A57" s="44">
        <v>2612</v>
      </c>
      <c r="B57" s="122" t="s">
        <v>306</v>
      </c>
      <c r="C57" s="122"/>
      <c r="D57" s="207"/>
      <c r="E57" s="51" t="s">
        <v>4</v>
      </c>
      <c r="F57" s="92">
        <v>2.7</v>
      </c>
      <c r="G57" s="93">
        <v>1.35</v>
      </c>
      <c r="H57" s="35">
        <v>20</v>
      </c>
      <c r="I57" s="36"/>
      <c r="J57" s="29">
        <f t="shared" si="0"/>
        <v>0</v>
      </c>
      <c r="K57" s="34"/>
    </row>
    <row r="58" spans="1:11" ht="15" customHeight="1" x14ac:dyDescent="0.25">
      <c r="A58" s="44">
        <v>1128</v>
      </c>
      <c r="B58" s="122" t="s">
        <v>155</v>
      </c>
      <c r="C58" s="122"/>
      <c r="D58" s="207"/>
      <c r="E58" s="51" t="s">
        <v>4</v>
      </c>
      <c r="F58" s="92">
        <v>2.7</v>
      </c>
      <c r="G58" s="93">
        <v>1.35</v>
      </c>
      <c r="H58" s="35">
        <v>20</v>
      </c>
      <c r="I58" s="36"/>
      <c r="J58" s="29">
        <f t="shared" si="0"/>
        <v>0</v>
      </c>
      <c r="K58" s="34"/>
    </row>
    <row r="59" spans="1:11" s="1" customFormat="1" ht="15" customHeight="1" x14ac:dyDescent="0.25">
      <c r="A59" s="44">
        <v>1303</v>
      </c>
      <c r="B59" s="209" t="s">
        <v>352</v>
      </c>
      <c r="C59" s="210"/>
      <c r="D59" s="207"/>
      <c r="E59" s="51" t="s">
        <v>4</v>
      </c>
      <c r="F59" s="92">
        <v>3.1</v>
      </c>
      <c r="G59" s="93">
        <v>1.55</v>
      </c>
      <c r="H59" s="35">
        <v>20</v>
      </c>
      <c r="I59" s="36"/>
      <c r="J59" s="29">
        <f t="shared" si="0"/>
        <v>0</v>
      </c>
      <c r="K59" s="34"/>
    </row>
    <row r="60" spans="1:11" ht="15" customHeight="1" x14ac:dyDescent="0.25">
      <c r="A60" s="44">
        <v>1130</v>
      </c>
      <c r="B60" s="212" t="s">
        <v>156</v>
      </c>
      <c r="C60" s="212"/>
      <c r="D60" s="207"/>
      <c r="E60" s="51" t="s">
        <v>4</v>
      </c>
      <c r="F60" s="92">
        <v>2.7</v>
      </c>
      <c r="G60" s="93">
        <v>1.35</v>
      </c>
      <c r="H60" s="35">
        <v>20</v>
      </c>
      <c r="I60" s="36"/>
      <c r="J60" s="29">
        <f t="shared" si="0"/>
        <v>0</v>
      </c>
      <c r="K60" s="34"/>
    </row>
    <row r="61" spans="1:11" ht="15" customHeight="1" x14ac:dyDescent="0.25">
      <c r="A61" s="44">
        <v>1131</v>
      </c>
      <c r="B61" s="212" t="s">
        <v>157</v>
      </c>
      <c r="C61" s="212"/>
      <c r="D61" s="207"/>
      <c r="E61" s="51" t="s">
        <v>4</v>
      </c>
      <c r="F61" s="92">
        <v>2.7</v>
      </c>
      <c r="G61" s="93">
        <v>1.35</v>
      </c>
      <c r="H61" s="35">
        <v>20</v>
      </c>
      <c r="I61" s="36"/>
      <c r="J61" s="29">
        <f t="shared" si="0"/>
        <v>0</v>
      </c>
      <c r="K61" s="34"/>
    </row>
    <row r="62" spans="1:11" s="1" customFormat="1" ht="15" customHeight="1" x14ac:dyDescent="0.25">
      <c r="A62" s="44">
        <v>1208</v>
      </c>
      <c r="B62" s="209" t="s">
        <v>90</v>
      </c>
      <c r="C62" s="210"/>
      <c r="D62" s="207"/>
      <c r="E62" s="51" t="s">
        <v>4</v>
      </c>
      <c r="F62" s="92">
        <v>4.8499999999999996</v>
      </c>
      <c r="G62" s="93">
        <v>2.4500000000000002</v>
      </c>
      <c r="H62" s="35">
        <v>20</v>
      </c>
      <c r="I62" s="36"/>
      <c r="J62" s="29">
        <f t="shared" si="0"/>
        <v>0</v>
      </c>
      <c r="K62" s="34"/>
    </row>
    <row r="63" spans="1:11" s="1" customFormat="1" ht="15" customHeight="1" x14ac:dyDescent="0.25">
      <c r="A63" s="44">
        <v>1209</v>
      </c>
      <c r="B63" s="209" t="s">
        <v>91</v>
      </c>
      <c r="C63" s="210"/>
      <c r="D63" s="207"/>
      <c r="E63" s="51" t="s">
        <v>4</v>
      </c>
      <c r="F63" s="92">
        <v>3.1</v>
      </c>
      <c r="G63" s="88">
        <v>1.55</v>
      </c>
      <c r="H63" s="35">
        <v>20</v>
      </c>
      <c r="I63" s="36"/>
      <c r="J63" s="29">
        <f t="shared" si="0"/>
        <v>0</v>
      </c>
      <c r="K63" s="34"/>
    </row>
    <row r="64" spans="1:11" s="1" customFormat="1" ht="15" customHeight="1" x14ac:dyDescent="0.25">
      <c r="A64" s="44">
        <v>2612</v>
      </c>
      <c r="B64" s="123" t="s">
        <v>312</v>
      </c>
      <c r="C64" s="124"/>
      <c r="D64" s="207"/>
      <c r="E64" s="51" t="s">
        <v>4</v>
      </c>
      <c r="F64" s="92">
        <v>14.6</v>
      </c>
      <c r="G64" s="88">
        <v>7.3</v>
      </c>
      <c r="H64" s="35">
        <v>5</v>
      </c>
      <c r="I64" s="36"/>
      <c r="J64" s="29">
        <f t="shared" si="0"/>
        <v>0</v>
      </c>
      <c r="K64" s="34"/>
    </row>
    <row r="65" spans="1:11" s="1" customFormat="1" ht="15" customHeight="1" x14ac:dyDescent="0.25">
      <c r="A65" s="44">
        <v>2612</v>
      </c>
      <c r="B65" s="123" t="s">
        <v>313</v>
      </c>
      <c r="C65" s="124"/>
      <c r="D65" s="207"/>
      <c r="E65" s="51" t="s">
        <v>4</v>
      </c>
      <c r="F65" s="92">
        <v>10.4</v>
      </c>
      <c r="G65" s="88">
        <v>5.2</v>
      </c>
      <c r="H65" s="35">
        <v>5</v>
      </c>
      <c r="I65" s="36"/>
      <c r="J65" s="29">
        <f t="shared" si="0"/>
        <v>0</v>
      </c>
      <c r="K65" s="34"/>
    </row>
    <row r="66" spans="1:11" s="1" customFormat="1" ht="15" customHeight="1" x14ac:dyDescent="0.25">
      <c r="A66" s="44">
        <v>2612</v>
      </c>
      <c r="B66" s="123" t="s">
        <v>314</v>
      </c>
      <c r="C66" s="124"/>
      <c r="D66" s="207"/>
      <c r="E66" s="51" t="s">
        <v>4</v>
      </c>
      <c r="F66" s="92">
        <v>10.4</v>
      </c>
      <c r="G66" s="88">
        <v>5.2</v>
      </c>
      <c r="H66" s="35">
        <v>5</v>
      </c>
      <c r="I66" s="36"/>
      <c r="J66" s="29">
        <f t="shared" ref="J66" si="3">G66*I66</f>
        <v>0</v>
      </c>
      <c r="K66" s="34"/>
    </row>
    <row r="67" spans="1:11" ht="15" customHeight="1" x14ac:dyDescent="0.25">
      <c r="A67" s="44">
        <v>1132</v>
      </c>
      <c r="B67" s="212" t="s">
        <v>158</v>
      </c>
      <c r="C67" s="212"/>
      <c r="D67" s="207"/>
      <c r="E67" s="51" t="s">
        <v>4</v>
      </c>
      <c r="F67" s="92">
        <v>2.7</v>
      </c>
      <c r="G67" s="88">
        <v>1.35</v>
      </c>
      <c r="H67" s="35">
        <v>20</v>
      </c>
      <c r="I67" s="36"/>
      <c r="J67" s="29">
        <f t="shared" si="0"/>
        <v>0</v>
      </c>
      <c r="K67" s="34"/>
    </row>
    <row r="68" spans="1:11" s="1" customFormat="1" ht="15" customHeight="1" x14ac:dyDescent="0.25">
      <c r="A68" s="44">
        <v>1304</v>
      </c>
      <c r="B68" s="213" t="s">
        <v>353</v>
      </c>
      <c r="C68" s="214"/>
      <c r="D68" s="207"/>
      <c r="E68" s="51" t="s">
        <v>4</v>
      </c>
      <c r="F68" s="75">
        <v>2.7</v>
      </c>
      <c r="G68" s="88">
        <v>1.35</v>
      </c>
      <c r="H68" s="35">
        <v>20</v>
      </c>
      <c r="I68" s="36"/>
      <c r="J68" s="29">
        <f t="shared" si="0"/>
        <v>0</v>
      </c>
      <c r="K68" s="34"/>
    </row>
    <row r="69" spans="1:11" ht="15" customHeight="1" x14ac:dyDescent="0.25">
      <c r="A69" s="44">
        <v>1133</v>
      </c>
      <c r="B69" s="212" t="s">
        <v>159</v>
      </c>
      <c r="C69" s="212"/>
      <c r="D69" s="207"/>
      <c r="E69" s="51" t="s">
        <v>4</v>
      </c>
      <c r="F69" s="75">
        <v>2.7</v>
      </c>
      <c r="G69" s="88">
        <v>1.35</v>
      </c>
      <c r="H69" s="35">
        <v>20</v>
      </c>
      <c r="I69" s="36"/>
      <c r="J69" s="29">
        <f t="shared" si="0"/>
        <v>0</v>
      </c>
      <c r="K69" s="34"/>
    </row>
    <row r="70" spans="1:11" s="1" customFormat="1" ht="15" customHeight="1" x14ac:dyDescent="0.25">
      <c r="A70" s="44">
        <v>1305</v>
      </c>
      <c r="B70" s="209" t="s">
        <v>198</v>
      </c>
      <c r="C70" s="210"/>
      <c r="D70" s="207"/>
      <c r="E70" s="51" t="s">
        <v>4</v>
      </c>
      <c r="F70" s="75">
        <v>2.7</v>
      </c>
      <c r="G70" s="88">
        <v>1.35</v>
      </c>
      <c r="H70" s="35">
        <v>20</v>
      </c>
      <c r="I70" s="36"/>
      <c r="J70" s="29">
        <f t="shared" si="0"/>
        <v>0</v>
      </c>
      <c r="K70" s="34"/>
    </row>
    <row r="71" spans="1:11" ht="15" customHeight="1" x14ac:dyDescent="0.25">
      <c r="A71" s="44">
        <v>1134</v>
      </c>
      <c r="B71" s="212" t="s">
        <v>30</v>
      </c>
      <c r="C71" s="212"/>
      <c r="D71" s="207"/>
      <c r="E71" s="51" t="s">
        <v>4</v>
      </c>
      <c r="F71" s="75">
        <v>3.1</v>
      </c>
      <c r="G71" s="88">
        <v>1.55</v>
      </c>
      <c r="H71" s="35">
        <v>20</v>
      </c>
      <c r="I71" s="36"/>
      <c r="J71" s="29">
        <f t="shared" si="0"/>
        <v>0</v>
      </c>
      <c r="K71" s="34"/>
    </row>
    <row r="72" spans="1:11" ht="15" customHeight="1" x14ac:dyDescent="0.25">
      <c r="A72" s="44">
        <v>1135</v>
      </c>
      <c r="B72" s="212" t="s">
        <v>31</v>
      </c>
      <c r="C72" s="212"/>
      <c r="D72" s="208"/>
      <c r="E72" s="51" t="s">
        <v>4</v>
      </c>
      <c r="F72" s="75">
        <v>3.1</v>
      </c>
      <c r="G72" s="88">
        <v>1.55</v>
      </c>
      <c r="H72" s="35">
        <v>20</v>
      </c>
      <c r="I72" s="36"/>
      <c r="J72" s="29">
        <f t="shared" si="0"/>
        <v>0</v>
      </c>
      <c r="K72" s="34"/>
    </row>
    <row r="73" spans="1:11" s="1" customFormat="1" ht="15" customHeight="1" x14ac:dyDescent="0.25">
      <c r="A73" s="44">
        <v>2612</v>
      </c>
      <c r="B73" s="123" t="s">
        <v>315</v>
      </c>
      <c r="C73" s="124"/>
      <c r="D73" s="84"/>
      <c r="E73" s="51" t="s">
        <v>4</v>
      </c>
      <c r="F73" s="92">
        <v>6.2</v>
      </c>
      <c r="G73" s="88">
        <v>3.1</v>
      </c>
      <c r="H73" s="35">
        <v>5</v>
      </c>
      <c r="I73" s="36"/>
      <c r="J73" s="29">
        <f t="shared" si="0"/>
        <v>0</v>
      </c>
      <c r="K73" s="34"/>
    </row>
    <row r="74" spans="1:11" s="1" customFormat="1" ht="15" customHeight="1" x14ac:dyDescent="0.25">
      <c r="A74" s="44">
        <v>2612</v>
      </c>
      <c r="B74" s="123" t="s">
        <v>316</v>
      </c>
      <c r="C74" s="124"/>
      <c r="D74" s="84"/>
      <c r="E74" s="51" t="s">
        <v>4</v>
      </c>
      <c r="F74" s="92">
        <v>6.2</v>
      </c>
      <c r="G74" s="88">
        <v>3.1</v>
      </c>
      <c r="H74" s="35">
        <v>5</v>
      </c>
      <c r="I74" s="36"/>
      <c r="J74" s="29">
        <f t="shared" si="0"/>
        <v>0</v>
      </c>
      <c r="K74" s="34"/>
    </row>
    <row r="75" spans="1:11" s="1" customFormat="1" ht="30" customHeight="1" x14ac:dyDescent="0.25">
      <c r="A75" s="50">
        <v>1136</v>
      </c>
      <c r="B75" s="184" t="s">
        <v>32</v>
      </c>
      <c r="C75" s="185"/>
      <c r="D75" s="181"/>
      <c r="E75" s="51" t="s">
        <v>4</v>
      </c>
      <c r="F75" s="89">
        <v>2.7</v>
      </c>
      <c r="G75" s="88">
        <v>1.35</v>
      </c>
      <c r="H75" s="52">
        <v>20</v>
      </c>
      <c r="I75" s="53"/>
      <c r="J75" s="54">
        <f t="shared" si="0"/>
        <v>0</v>
      </c>
      <c r="K75" s="34"/>
    </row>
    <row r="76" spans="1:11" s="1" customFormat="1" ht="30" customHeight="1" x14ac:dyDescent="0.25">
      <c r="A76" s="50">
        <v>1210</v>
      </c>
      <c r="B76" s="184" t="s">
        <v>92</v>
      </c>
      <c r="C76" s="185"/>
      <c r="D76" s="182"/>
      <c r="E76" s="51" t="s">
        <v>4</v>
      </c>
      <c r="F76" s="89">
        <v>2.7</v>
      </c>
      <c r="G76" s="88">
        <v>1.35</v>
      </c>
      <c r="H76" s="52">
        <v>20</v>
      </c>
      <c r="I76" s="53"/>
      <c r="J76" s="54">
        <f t="shared" si="0"/>
        <v>0</v>
      </c>
      <c r="K76" s="34"/>
    </row>
    <row r="77" spans="1:11" s="1" customFormat="1" ht="30" customHeight="1" x14ac:dyDescent="0.25">
      <c r="A77" s="50">
        <v>1211</v>
      </c>
      <c r="B77" s="184" t="s">
        <v>93</v>
      </c>
      <c r="C77" s="185"/>
      <c r="D77" s="183"/>
      <c r="E77" s="51" t="s">
        <v>4</v>
      </c>
      <c r="F77" s="82">
        <v>2.7</v>
      </c>
      <c r="G77" s="88">
        <v>1.35</v>
      </c>
      <c r="H77" s="52">
        <v>20</v>
      </c>
      <c r="I77" s="53"/>
      <c r="J77" s="54">
        <f t="shared" si="0"/>
        <v>0</v>
      </c>
      <c r="K77" s="34"/>
    </row>
    <row r="78" spans="1:11" s="1" customFormat="1" ht="30" customHeight="1" x14ac:dyDescent="0.25">
      <c r="A78" s="50">
        <v>1253</v>
      </c>
      <c r="B78" s="184" t="s">
        <v>121</v>
      </c>
      <c r="C78" s="185"/>
      <c r="D78" s="58"/>
      <c r="E78" s="51" t="s">
        <v>4</v>
      </c>
      <c r="F78" s="82">
        <v>6.2</v>
      </c>
      <c r="G78" s="88">
        <v>3.1</v>
      </c>
      <c r="H78" s="52">
        <v>5</v>
      </c>
      <c r="I78" s="53"/>
      <c r="J78" s="54">
        <f t="shared" si="0"/>
        <v>0</v>
      </c>
      <c r="K78" s="34"/>
    </row>
    <row r="79" spans="1:11" s="1" customFormat="1" ht="24.95" customHeight="1" x14ac:dyDescent="0.25">
      <c r="A79" s="50">
        <v>1137</v>
      </c>
      <c r="B79" s="178" t="s">
        <v>33</v>
      </c>
      <c r="C79" s="178"/>
      <c r="D79" s="181"/>
      <c r="E79" s="51" t="s">
        <v>4</v>
      </c>
      <c r="F79" s="82">
        <v>2.4500000000000002</v>
      </c>
      <c r="G79" s="88">
        <v>1.25</v>
      </c>
      <c r="H79" s="52">
        <v>20</v>
      </c>
      <c r="I79" s="53"/>
      <c r="J79" s="54">
        <f t="shared" si="0"/>
        <v>0</v>
      </c>
      <c r="K79" s="34"/>
    </row>
    <row r="80" spans="1:11" ht="24.95" customHeight="1" x14ac:dyDescent="0.25">
      <c r="A80" s="50">
        <v>1138</v>
      </c>
      <c r="B80" s="178" t="s">
        <v>34</v>
      </c>
      <c r="C80" s="178"/>
      <c r="D80" s="182"/>
      <c r="E80" s="51" t="s">
        <v>4</v>
      </c>
      <c r="F80" s="82">
        <v>2.4500000000000002</v>
      </c>
      <c r="G80" s="88">
        <v>1.25</v>
      </c>
      <c r="H80" s="52">
        <v>20</v>
      </c>
      <c r="I80" s="53"/>
      <c r="J80" s="54">
        <f t="shared" si="0"/>
        <v>0</v>
      </c>
      <c r="K80" s="34"/>
    </row>
    <row r="81" spans="1:11" s="1" customFormat="1" ht="24.95" customHeight="1" x14ac:dyDescent="0.25">
      <c r="A81" s="50">
        <v>1222</v>
      </c>
      <c r="B81" s="184" t="s">
        <v>103</v>
      </c>
      <c r="C81" s="185"/>
      <c r="D81" s="182"/>
      <c r="E81" s="51" t="s">
        <v>4</v>
      </c>
      <c r="F81" s="82">
        <v>3.55</v>
      </c>
      <c r="G81" s="88">
        <v>1.75</v>
      </c>
      <c r="H81" s="52">
        <v>20</v>
      </c>
      <c r="I81" s="53"/>
      <c r="J81" s="54">
        <f t="shared" si="0"/>
        <v>0</v>
      </c>
      <c r="K81" s="34"/>
    </row>
    <row r="82" spans="1:11" ht="24.95" customHeight="1" x14ac:dyDescent="0.25">
      <c r="A82" s="50">
        <v>1139</v>
      </c>
      <c r="B82" s="178" t="s">
        <v>35</v>
      </c>
      <c r="C82" s="178"/>
      <c r="D82" s="183"/>
      <c r="E82" s="51" t="s">
        <v>4</v>
      </c>
      <c r="F82" s="82">
        <v>2.4500000000000002</v>
      </c>
      <c r="G82" s="88">
        <v>1.25</v>
      </c>
      <c r="H82" s="52">
        <v>20</v>
      </c>
      <c r="I82" s="53"/>
      <c r="J82" s="54">
        <f t="shared" si="0"/>
        <v>0</v>
      </c>
      <c r="K82" s="34"/>
    </row>
    <row r="83" spans="1:11" ht="14.1" customHeight="1" x14ac:dyDescent="0.25">
      <c r="A83" s="50">
        <v>1140</v>
      </c>
      <c r="B83" s="178" t="s">
        <v>36</v>
      </c>
      <c r="C83" s="178"/>
      <c r="D83" s="181"/>
      <c r="E83" s="51" t="s">
        <v>4</v>
      </c>
      <c r="F83" s="82">
        <v>3.3</v>
      </c>
      <c r="G83" s="93">
        <v>1.65</v>
      </c>
      <c r="H83" s="52">
        <v>20</v>
      </c>
      <c r="I83" s="53"/>
      <c r="J83" s="54">
        <f t="shared" si="0"/>
        <v>0</v>
      </c>
      <c r="K83" s="2"/>
    </row>
    <row r="84" spans="1:11" s="1" customFormat="1" ht="14.1" customHeight="1" x14ac:dyDescent="0.25">
      <c r="A84" s="50">
        <v>1212</v>
      </c>
      <c r="B84" s="178" t="s">
        <v>94</v>
      </c>
      <c r="C84" s="178"/>
      <c r="D84" s="182"/>
      <c r="E84" s="51" t="s">
        <v>4</v>
      </c>
      <c r="F84" s="82">
        <v>3.3</v>
      </c>
      <c r="G84" s="93">
        <v>1.65</v>
      </c>
      <c r="H84" s="52">
        <v>20</v>
      </c>
      <c r="I84" s="53"/>
      <c r="J84" s="54">
        <f t="shared" si="0"/>
        <v>0</v>
      </c>
      <c r="K84" s="2"/>
    </row>
    <row r="85" spans="1:11" s="1" customFormat="1" ht="14.1" customHeight="1" x14ac:dyDescent="0.25">
      <c r="A85" s="50">
        <v>1213</v>
      </c>
      <c r="B85" s="178" t="s">
        <v>95</v>
      </c>
      <c r="C85" s="178"/>
      <c r="D85" s="182"/>
      <c r="E85" s="51" t="s">
        <v>4</v>
      </c>
      <c r="F85" s="82">
        <v>3.3</v>
      </c>
      <c r="G85" s="93">
        <v>1.65</v>
      </c>
      <c r="H85" s="52">
        <v>20</v>
      </c>
      <c r="I85" s="53"/>
      <c r="J85" s="54">
        <f t="shared" si="0"/>
        <v>0</v>
      </c>
      <c r="K85" s="2"/>
    </row>
    <row r="86" spans="1:11" s="1" customFormat="1" ht="14.1" customHeight="1" x14ac:dyDescent="0.25">
      <c r="A86" s="50">
        <v>1257</v>
      </c>
      <c r="B86" s="178" t="s">
        <v>96</v>
      </c>
      <c r="C86" s="178"/>
      <c r="D86" s="182"/>
      <c r="E86" s="51" t="s">
        <v>4</v>
      </c>
      <c r="F86" s="82">
        <v>3.3</v>
      </c>
      <c r="G86" s="93">
        <v>1.65</v>
      </c>
      <c r="H86" s="52">
        <v>20</v>
      </c>
      <c r="I86" s="53"/>
      <c r="J86" s="54">
        <f t="shared" si="0"/>
        <v>0</v>
      </c>
      <c r="K86" s="2"/>
    </row>
    <row r="87" spans="1:11" s="1" customFormat="1" ht="14.1" customHeight="1" x14ac:dyDescent="0.25">
      <c r="A87" s="50">
        <v>1214</v>
      </c>
      <c r="B87" s="178" t="s">
        <v>97</v>
      </c>
      <c r="C87" s="178"/>
      <c r="D87" s="182"/>
      <c r="E87" s="51" t="s">
        <v>4</v>
      </c>
      <c r="F87" s="82">
        <v>3.3</v>
      </c>
      <c r="G87" s="93">
        <v>1.65</v>
      </c>
      <c r="H87" s="52">
        <v>20</v>
      </c>
      <c r="I87" s="53"/>
      <c r="J87" s="54">
        <f t="shared" si="0"/>
        <v>0</v>
      </c>
      <c r="K87" s="2"/>
    </row>
    <row r="88" spans="1:11" s="1" customFormat="1" ht="14.1" customHeight="1" x14ac:dyDescent="0.25">
      <c r="A88" s="50">
        <v>1215</v>
      </c>
      <c r="B88" s="178" t="s">
        <v>98</v>
      </c>
      <c r="C88" s="178"/>
      <c r="D88" s="182"/>
      <c r="E88" s="51" t="s">
        <v>4</v>
      </c>
      <c r="F88" s="82">
        <v>3.3</v>
      </c>
      <c r="G88" s="93">
        <v>1.65</v>
      </c>
      <c r="H88" s="52">
        <v>20</v>
      </c>
      <c r="I88" s="53"/>
      <c r="J88" s="54">
        <f t="shared" si="0"/>
        <v>0</v>
      </c>
      <c r="K88" s="2"/>
    </row>
    <row r="89" spans="1:11" s="1" customFormat="1" ht="14.1" customHeight="1" x14ac:dyDescent="0.25">
      <c r="A89" s="50">
        <v>1188</v>
      </c>
      <c r="B89" s="178" t="s">
        <v>36</v>
      </c>
      <c r="C89" s="178"/>
      <c r="D89" s="182"/>
      <c r="E89" s="51" t="s">
        <v>4</v>
      </c>
      <c r="F89" s="89">
        <v>3.3</v>
      </c>
      <c r="G89" s="93">
        <v>1.65</v>
      </c>
      <c r="H89" s="52">
        <v>20</v>
      </c>
      <c r="I89" s="53"/>
      <c r="J89" s="54">
        <f t="shared" si="0"/>
        <v>0</v>
      </c>
      <c r="K89" s="2"/>
    </row>
    <row r="90" spans="1:11" ht="14.1" customHeight="1" x14ac:dyDescent="0.25">
      <c r="A90" s="50">
        <v>1141</v>
      </c>
      <c r="B90" s="178" t="s">
        <v>37</v>
      </c>
      <c r="C90" s="178"/>
      <c r="D90" s="182"/>
      <c r="E90" s="51" t="s">
        <v>4</v>
      </c>
      <c r="F90" s="89">
        <v>3.3</v>
      </c>
      <c r="G90" s="93">
        <v>1.65</v>
      </c>
      <c r="H90" s="52">
        <v>20</v>
      </c>
      <c r="I90" s="53"/>
      <c r="J90" s="54">
        <f t="shared" si="0"/>
        <v>0</v>
      </c>
      <c r="K90" s="34"/>
    </row>
    <row r="91" spans="1:11" s="1" customFormat="1" ht="14.1" customHeight="1" x14ac:dyDescent="0.25">
      <c r="A91" s="50">
        <v>1142</v>
      </c>
      <c r="B91" s="178" t="s">
        <v>38</v>
      </c>
      <c r="C91" s="178"/>
      <c r="D91" s="182"/>
      <c r="E91" s="51" t="s">
        <v>4</v>
      </c>
      <c r="F91" s="89">
        <v>3.3</v>
      </c>
      <c r="G91" s="93">
        <v>1.65</v>
      </c>
      <c r="H91" s="52">
        <v>20</v>
      </c>
      <c r="I91" s="53"/>
      <c r="J91" s="54">
        <f t="shared" si="0"/>
        <v>0</v>
      </c>
      <c r="K91" s="34"/>
    </row>
    <row r="92" spans="1:11" s="1" customFormat="1" ht="14.1" customHeight="1" x14ac:dyDescent="0.25">
      <c r="A92" s="50">
        <v>1143</v>
      </c>
      <c r="B92" s="250" t="s">
        <v>39</v>
      </c>
      <c r="C92" s="250"/>
      <c r="D92" s="183"/>
      <c r="E92" s="51" t="s">
        <v>4</v>
      </c>
      <c r="F92" s="89">
        <v>3.3</v>
      </c>
      <c r="G92" s="93">
        <v>1.65</v>
      </c>
      <c r="H92" s="52">
        <v>20</v>
      </c>
      <c r="I92" s="53"/>
      <c r="J92" s="54">
        <f t="shared" si="0"/>
        <v>0</v>
      </c>
      <c r="K92" s="34"/>
    </row>
    <row r="93" spans="1:11" s="1" customFormat="1" ht="14.1" customHeight="1" x14ac:dyDescent="0.25">
      <c r="A93" s="125">
        <v>2612</v>
      </c>
      <c r="B93" s="126" t="s">
        <v>317</v>
      </c>
      <c r="C93" s="127"/>
      <c r="D93" s="85"/>
      <c r="E93" s="51" t="s">
        <v>4</v>
      </c>
      <c r="F93" s="100">
        <v>11.6</v>
      </c>
      <c r="G93" s="98">
        <v>5.8</v>
      </c>
      <c r="H93" s="101">
        <v>5</v>
      </c>
      <c r="I93" s="53"/>
      <c r="J93" s="54"/>
      <c r="K93" s="34"/>
    </row>
    <row r="94" spans="1:11" s="1" customFormat="1" ht="14.1" customHeight="1" x14ac:dyDescent="0.25">
      <c r="A94" s="128" t="s">
        <v>333</v>
      </c>
      <c r="B94" s="109" t="s">
        <v>332</v>
      </c>
      <c r="C94" s="109"/>
      <c r="D94" s="129"/>
      <c r="E94" s="111" t="s">
        <v>4</v>
      </c>
      <c r="F94" s="119">
        <v>6.9</v>
      </c>
      <c r="G94" s="119">
        <v>3.1</v>
      </c>
      <c r="H94" s="112">
        <v>5</v>
      </c>
      <c r="I94" s="99"/>
      <c r="J94" s="54">
        <f>G93*I94</f>
        <v>0</v>
      </c>
      <c r="K94" s="34"/>
    </row>
    <row r="95" spans="1:11" ht="15" customHeight="1" x14ac:dyDescent="0.25">
      <c r="A95" s="44">
        <v>1187</v>
      </c>
      <c r="B95" s="46" t="s">
        <v>84</v>
      </c>
      <c r="C95" s="46"/>
      <c r="D95" s="181"/>
      <c r="E95" s="51" t="s">
        <v>4</v>
      </c>
      <c r="F95" s="92">
        <v>6.9</v>
      </c>
      <c r="G95" s="93">
        <v>3.4</v>
      </c>
      <c r="H95" s="14">
        <v>5</v>
      </c>
      <c r="I95" s="36"/>
      <c r="J95" s="29">
        <f t="shared" ref="J95:J103" si="4">G95*I95</f>
        <v>0</v>
      </c>
      <c r="K95" s="34"/>
    </row>
    <row r="96" spans="1:11" s="1" customFormat="1" ht="15" customHeight="1" x14ac:dyDescent="0.25">
      <c r="A96" s="44">
        <v>1254</v>
      </c>
      <c r="B96" s="178" t="s">
        <v>122</v>
      </c>
      <c r="C96" s="178"/>
      <c r="D96" s="182"/>
      <c r="E96" s="51" t="s">
        <v>4</v>
      </c>
      <c r="F96" s="92">
        <v>6.9</v>
      </c>
      <c r="G96" s="93">
        <v>3.4</v>
      </c>
      <c r="H96" s="14">
        <v>5</v>
      </c>
      <c r="I96" s="36"/>
      <c r="J96" s="29">
        <f t="shared" si="4"/>
        <v>0</v>
      </c>
      <c r="K96" s="34"/>
    </row>
    <row r="97" spans="1:11" ht="15" customHeight="1" x14ac:dyDescent="0.25">
      <c r="A97" s="44">
        <v>1188</v>
      </c>
      <c r="B97" s="46" t="s">
        <v>85</v>
      </c>
      <c r="C97" s="46"/>
      <c r="D97" s="182"/>
      <c r="E97" s="51" t="s">
        <v>4</v>
      </c>
      <c r="F97" s="92">
        <v>6.9</v>
      </c>
      <c r="G97" s="93">
        <v>3.4</v>
      </c>
      <c r="H97" s="14">
        <v>5</v>
      </c>
      <c r="I97" s="36"/>
      <c r="J97" s="29">
        <f t="shared" si="4"/>
        <v>0</v>
      </c>
      <c r="K97" s="34"/>
    </row>
    <row r="98" spans="1:11" s="1" customFormat="1" ht="15" customHeight="1" x14ac:dyDescent="0.25">
      <c r="A98" s="44">
        <v>1255</v>
      </c>
      <c r="B98" s="179" t="s">
        <v>123</v>
      </c>
      <c r="C98" s="196"/>
      <c r="D98" s="182"/>
      <c r="E98" s="51" t="s">
        <v>4</v>
      </c>
      <c r="F98" s="75">
        <v>6.9</v>
      </c>
      <c r="G98" s="93">
        <v>3.4</v>
      </c>
      <c r="H98" s="14">
        <v>5</v>
      </c>
      <c r="I98" s="36"/>
      <c r="J98" s="29">
        <f t="shared" si="4"/>
        <v>0</v>
      </c>
      <c r="K98" s="34"/>
    </row>
    <row r="99" spans="1:11" s="1" customFormat="1" ht="15" customHeight="1" x14ac:dyDescent="0.25">
      <c r="A99" s="44">
        <v>1189</v>
      </c>
      <c r="B99" s="46" t="s">
        <v>86</v>
      </c>
      <c r="C99" s="46"/>
      <c r="D99" s="182"/>
      <c r="E99" s="51" t="s">
        <v>4</v>
      </c>
      <c r="F99" s="75">
        <v>6.9</v>
      </c>
      <c r="G99" s="93">
        <v>3.4</v>
      </c>
      <c r="H99" s="14">
        <v>5</v>
      </c>
      <c r="I99" s="36"/>
      <c r="J99" s="29">
        <f t="shared" si="4"/>
        <v>0</v>
      </c>
      <c r="K99" s="34"/>
    </row>
    <row r="100" spans="1:11" s="1" customFormat="1" ht="15" customHeight="1" x14ac:dyDescent="0.25">
      <c r="A100" s="44">
        <v>1256</v>
      </c>
      <c r="B100" s="179" t="s">
        <v>124</v>
      </c>
      <c r="C100" s="196"/>
      <c r="D100" s="182"/>
      <c r="E100" s="51" t="s">
        <v>4</v>
      </c>
      <c r="F100" s="75">
        <v>6.9</v>
      </c>
      <c r="G100" s="88">
        <v>3.4</v>
      </c>
      <c r="H100" s="14">
        <v>5</v>
      </c>
      <c r="I100" s="36"/>
      <c r="J100" s="29">
        <f t="shared" si="4"/>
        <v>0</v>
      </c>
      <c r="K100" s="34"/>
    </row>
    <row r="101" spans="1:11" ht="15" customHeight="1" x14ac:dyDescent="0.25">
      <c r="A101" s="44">
        <v>1190</v>
      </c>
      <c r="B101" s="46" t="s">
        <v>87</v>
      </c>
      <c r="C101" s="46"/>
      <c r="D101" s="182"/>
      <c r="E101" s="51" t="s">
        <v>4</v>
      </c>
      <c r="F101" s="75">
        <v>6.9</v>
      </c>
      <c r="G101" s="88">
        <v>3.4</v>
      </c>
      <c r="H101" s="14">
        <v>5</v>
      </c>
      <c r="I101" s="36"/>
      <c r="J101" s="29">
        <f t="shared" si="4"/>
        <v>0</v>
      </c>
      <c r="K101" s="34"/>
    </row>
    <row r="102" spans="1:11" s="1" customFormat="1" ht="15" customHeight="1" x14ac:dyDescent="0.25">
      <c r="A102" s="44">
        <v>1191</v>
      </c>
      <c r="B102" s="46" t="s">
        <v>88</v>
      </c>
      <c r="C102" s="46"/>
      <c r="D102" s="182"/>
      <c r="E102" s="51" t="s">
        <v>4</v>
      </c>
      <c r="F102" s="75">
        <v>6.9</v>
      </c>
      <c r="G102" s="88">
        <v>3.4</v>
      </c>
      <c r="H102" s="14">
        <v>5</v>
      </c>
      <c r="I102" s="36"/>
      <c r="J102" s="29">
        <f t="shared" si="4"/>
        <v>0</v>
      </c>
      <c r="K102" s="34"/>
    </row>
    <row r="103" spans="1:11" x14ac:dyDescent="0.25">
      <c r="A103" s="44">
        <v>1192</v>
      </c>
      <c r="B103" s="46" t="s">
        <v>89</v>
      </c>
      <c r="C103" s="46"/>
      <c r="D103" s="183"/>
      <c r="E103" s="51" t="s">
        <v>4</v>
      </c>
      <c r="F103" s="75">
        <v>6.9</v>
      </c>
      <c r="G103" s="88">
        <v>3.4</v>
      </c>
      <c r="H103" s="14">
        <v>5</v>
      </c>
      <c r="I103" s="36"/>
      <c r="J103" s="29">
        <f t="shared" si="4"/>
        <v>0</v>
      </c>
      <c r="K103" s="34"/>
    </row>
    <row r="104" spans="1:11" s="1" customFormat="1" ht="15" customHeight="1" x14ac:dyDescent="0.25">
      <c r="A104" s="44">
        <v>1338</v>
      </c>
      <c r="B104" s="188" t="s">
        <v>165</v>
      </c>
      <c r="C104" s="189"/>
      <c r="D104" s="69"/>
      <c r="E104" s="51" t="s">
        <v>4</v>
      </c>
      <c r="F104" s="75">
        <v>6.9</v>
      </c>
      <c r="G104" s="88">
        <v>3.4</v>
      </c>
      <c r="H104" s="14">
        <v>5</v>
      </c>
      <c r="I104" s="36"/>
      <c r="J104" s="29">
        <f t="shared" ref="J104:J106" si="5">G104*I104</f>
        <v>0</v>
      </c>
      <c r="K104" s="34"/>
    </row>
    <row r="105" spans="1:11" s="1" customFormat="1" x14ac:dyDescent="0.25">
      <c r="A105" s="44">
        <v>1339</v>
      </c>
      <c r="B105" s="70" t="s">
        <v>166</v>
      </c>
      <c r="C105" s="71"/>
      <c r="D105" s="69"/>
      <c r="E105" s="51" t="s">
        <v>4</v>
      </c>
      <c r="F105" s="75">
        <v>6.9</v>
      </c>
      <c r="G105" s="88">
        <v>3.4</v>
      </c>
      <c r="H105" s="14">
        <v>5</v>
      </c>
      <c r="I105" s="36"/>
      <c r="J105" s="29">
        <f t="shared" si="5"/>
        <v>0</v>
      </c>
      <c r="K105" s="34"/>
    </row>
    <row r="106" spans="1:11" s="1" customFormat="1" x14ac:dyDescent="0.25">
      <c r="A106" s="44">
        <v>1340</v>
      </c>
      <c r="B106" s="70" t="s">
        <v>167</v>
      </c>
      <c r="C106" s="71"/>
      <c r="D106" s="69"/>
      <c r="E106" s="51" t="s">
        <v>4</v>
      </c>
      <c r="F106" s="75">
        <v>6.9</v>
      </c>
      <c r="G106" s="88">
        <v>3.4</v>
      </c>
      <c r="H106" s="14">
        <v>5</v>
      </c>
      <c r="I106" s="36"/>
      <c r="J106" s="29">
        <f t="shared" si="5"/>
        <v>0</v>
      </c>
      <c r="K106" s="34"/>
    </row>
    <row r="107" spans="1:11" ht="15" customHeight="1" x14ac:dyDescent="0.25">
      <c r="A107" s="44">
        <v>1144</v>
      </c>
      <c r="B107" s="197" t="s">
        <v>40</v>
      </c>
      <c r="C107" s="197"/>
      <c r="D107" s="181"/>
      <c r="E107" s="51" t="s">
        <v>4</v>
      </c>
      <c r="F107" s="75">
        <v>3.45</v>
      </c>
      <c r="G107" s="88">
        <v>1.7</v>
      </c>
      <c r="H107" s="35">
        <v>20</v>
      </c>
      <c r="I107" s="36"/>
      <c r="J107" s="29">
        <f t="shared" si="0"/>
        <v>0</v>
      </c>
      <c r="K107" s="34"/>
    </row>
    <row r="108" spans="1:11" ht="15" customHeight="1" x14ac:dyDescent="0.25">
      <c r="A108" s="44">
        <v>1145</v>
      </c>
      <c r="B108" s="197" t="s">
        <v>41</v>
      </c>
      <c r="C108" s="197"/>
      <c r="D108" s="182"/>
      <c r="E108" s="51" t="s">
        <v>4</v>
      </c>
      <c r="F108" s="75">
        <v>3.45</v>
      </c>
      <c r="G108" s="88">
        <v>1.7</v>
      </c>
      <c r="H108" s="35">
        <v>20</v>
      </c>
      <c r="I108" s="36"/>
      <c r="J108" s="29">
        <f t="shared" si="0"/>
        <v>0</v>
      </c>
      <c r="K108" s="34"/>
    </row>
    <row r="109" spans="1:11" ht="15" customHeight="1" x14ac:dyDescent="0.25">
      <c r="A109" s="44">
        <v>1146</v>
      </c>
      <c r="B109" s="197" t="s">
        <v>42</v>
      </c>
      <c r="C109" s="197"/>
      <c r="D109" s="182"/>
      <c r="E109" s="51" t="s">
        <v>4</v>
      </c>
      <c r="F109" s="75">
        <v>3.45</v>
      </c>
      <c r="G109" s="88">
        <v>1.7</v>
      </c>
      <c r="H109" s="35">
        <v>20</v>
      </c>
      <c r="I109" s="36"/>
      <c r="J109" s="29">
        <f t="shared" si="0"/>
        <v>0</v>
      </c>
      <c r="K109" s="34"/>
    </row>
    <row r="110" spans="1:11" ht="15" customHeight="1" x14ac:dyDescent="0.25">
      <c r="A110" s="44">
        <v>1147</v>
      </c>
      <c r="B110" s="197" t="s">
        <v>43</v>
      </c>
      <c r="C110" s="197"/>
      <c r="D110" s="182"/>
      <c r="E110" s="51" t="s">
        <v>4</v>
      </c>
      <c r="F110" s="75">
        <v>3.45</v>
      </c>
      <c r="G110" s="88">
        <v>1.7</v>
      </c>
      <c r="H110" s="35">
        <v>20</v>
      </c>
      <c r="I110" s="36"/>
      <c r="J110" s="29">
        <f t="shared" si="0"/>
        <v>0</v>
      </c>
      <c r="K110" s="34"/>
    </row>
    <row r="111" spans="1:11" ht="15" customHeight="1" x14ac:dyDescent="0.25">
      <c r="A111" s="44">
        <v>1148</v>
      </c>
      <c r="B111" s="197" t="s">
        <v>44</v>
      </c>
      <c r="C111" s="197"/>
      <c r="D111" s="182"/>
      <c r="E111" s="51" t="s">
        <v>4</v>
      </c>
      <c r="F111" s="75">
        <v>7.05</v>
      </c>
      <c r="G111" s="88">
        <v>3.55</v>
      </c>
      <c r="H111" s="35">
        <v>20</v>
      </c>
      <c r="I111" s="36"/>
      <c r="J111" s="29">
        <f t="shared" si="0"/>
        <v>0</v>
      </c>
      <c r="K111" s="34"/>
    </row>
    <row r="112" spans="1:11" ht="15" customHeight="1" x14ac:dyDescent="0.25">
      <c r="A112" s="44">
        <v>1149</v>
      </c>
      <c r="B112" s="197" t="s">
        <v>45</v>
      </c>
      <c r="C112" s="197"/>
      <c r="D112" s="182"/>
      <c r="E112" s="51" t="s">
        <v>4</v>
      </c>
      <c r="F112" s="75">
        <v>3.45</v>
      </c>
      <c r="G112" s="88">
        <v>1.7</v>
      </c>
      <c r="H112" s="35">
        <v>20</v>
      </c>
      <c r="I112" s="36"/>
      <c r="J112" s="29">
        <f t="shared" si="0"/>
        <v>0</v>
      </c>
      <c r="K112" s="34"/>
    </row>
    <row r="113" spans="1:11" s="1" customFormat="1" ht="15" customHeight="1" x14ac:dyDescent="0.25">
      <c r="A113" s="44">
        <v>1150</v>
      </c>
      <c r="B113" s="197" t="s">
        <v>46</v>
      </c>
      <c r="C113" s="197"/>
      <c r="D113" s="182"/>
      <c r="E113" s="51" t="s">
        <v>4</v>
      </c>
      <c r="F113" s="75">
        <v>3.45</v>
      </c>
      <c r="G113" s="88">
        <v>1.7</v>
      </c>
      <c r="H113" s="35">
        <v>20</v>
      </c>
      <c r="I113" s="36"/>
      <c r="J113" s="29">
        <f t="shared" si="0"/>
        <v>0</v>
      </c>
      <c r="K113" s="34"/>
    </row>
    <row r="114" spans="1:11" ht="15" customHeight="1" x14ac:dyDescent="0.25">
      <c r="A114" s="44">
        <v>1151</v>
      </c>
      <c r="B114" s="197" t="s">
        <v>47</v>
      </c>
      <c r="C114" s="197"/>
      <c r="D114" s="182"/>
      <c r="E114" s="51" t="s">
        <v>4</v>
      </c>
      <c r="F114" s="75">
        <v>3.45</v>
      </c>
      <c r="G114" s="88">
        <v>1.7</v>
      </c>
      <c r="H114" s="35">
        <v>20</v>
      </c>
      <c r="I114" s="36"/>
      <c r="J114" s="29">
        <f t="shared" si="0"/>
        <v>0</v>
      </c>
      <c r="K114" s="34"/>
    </row>
    <row r="115" spans="1:11" s="1" customFormat="1" ht="15" customHeight="1" x14ac:dyDescent="0.25">
      <c r="A115" s="44">
        <v>1152</v>
      </c>
      <c r="B115" s="197" t="s">
        <v>48</v>
      </c>
      <c r="C115" s="197"/>
      <c r="D115" s="182"/>
      <c r="E115" s="51" t="s">
        <v>4</v>
      </c>
      <c r="F115" s="75">
        <v>3.45</v>
      </c>
      <c r="G115" s="88">
        <v>1.7</v>
      </c>
      <c r="H115" s="35">
        <v>20</v>
      </c>
      <c r="I115" s="36"/>
      <c r="J115" s="29">
        <f t="shared" si="0"/>
        <v>0</v>
      </c>
      <c r="K115" s="34"/>
    </row>
    <row r="116" spans="1:11" s="1" customFormat="1" ht="15" customHeight="1" x14ac:dyDescent="0.25">
      <c r="A116" s="44">
        <v>1153</v>
      </c>
      <c r="B116" s="197" t="s">
        <v>49</v>
      </c>
      <c r="C116" s="197"/>
      <c r="D116" s="182"/>
      <c r="E116" s="51" t="s">
        <v>4</v>
      </c>
      <c r="F116" s="75">
        <v>3.45</v>
      </c>
      <c r="G116" s="88">
        <v>1.7</v>
      </c>
      <c r="H116" s="35">
        <v>20</v>
      </c>
      <c r="I116" s="36"/>
      <c r="J116" s="29">
        <f t="shared" si="0"/>
        <v>0</v>
      </c>
      <c r="K116" s="34"/>
    </row>
    <row r="117" spans="1:11" s="1" customFormat="1" ht="15" customHeight="1" x14ac:dyDescent="0.25">
      <c r="A117" s="44">
        <v>1216</v>
      </c>
      <c r="B117" s="197" t="s">
        <v>99</v>
      </c>
      <c r="C117" s="197"/>
      <c r="D117" s="182"/>
      <c r="E117" s="51" t="s">
        <v>4</v>
      </c>
      <c r="F117" s="75">
        <v>3.45</v>
      </c>
      <c r="G117" s="88">
        <v>1.7</v>
      </c>
      <c r="H117" s="35">
        <v>20</v>
      </c>
      <c r="I117" s="36"/>
      <c r="J117" s="29">
        <f t="shared" si="0"/>
        <v>0</v>
      </c>
      <c r="K117" s="34"/>
    </row>
    <row r="118" spans="1:11" s="1" customFormat="1" ht="15" customHeight="1" x14ac:dyDescent="0.25">
      <c r="A118" s="44">
        <v>1306</v>
      </c>
      <c r="B118" s="197" t="s">
        <v>196</v>
      </c>
      <c r="C118" s="197"/>
      <c r="D118" s="182"/>
      <c r="E118" s="51" t="s">
        <v>4</v>
      </c>
      <c r="F118" s="75">
        <v>3.45</v>
      </c>
      <c r="G118" s="88">
        <v>1.7</v>
      </c>
      <c r="H118" s="35">
        <v>20</v>
      </c>
      <c r="I118" s="36"/>
      <c r="J118" s="29">
        <f t="shared" si="0"/>
        <v>0</v>
      </c>
      <c r="K118" s="34"/>
    </row>
    <row r="119" spans="1:11" s="1" customFormat="1" ht="15" customHeight="1" x14ac:dyDescent="0.25">
      <c r="A119" s="44">
        <v>1307</v>
      </c>
      <c r="B119" s="197" t="s">
        <v>197</v>
      </c>
      <c r="C119" s="197"/>
      <c r="D119" s="182"/>
      <c r="E119" s="51" t="s">
        <v>4</v>
      </c>
      <c r="F119" s="75">
        <v>4.8499999999999996</v>
      </c>
      <c r="G119" s="88">
        <v>2.4500000000000002</v>
      </c>
      <c r="H119" s="35">
        <v>20</v>
      </c>
      <c r="I119" s="36"/>
      <c r="J119" s="29">
        <f t="shared" si="0"/>
        <v>0</v>
      </c>
      <c r="K119" s="34"/>
    </row>
    <row r="120" spans="1:11" s="1" customFormat="1" ht="15" customHeight="1" x14ac:dyDescent="0.25">
      <c r="A120" s="44">
        <v>1308</v>
      </c>
      <c r="B120" s="197" t="s">
        <v>200</v>
      </c>
      <c r="C120" s="197"/>
      <c r="D120" s="182"/>
      <c r="E120" s="51" t="s">
        <v>4</v>
      </c>
      <c r="F120" s="75">
        <v>4.8499999999999996</v>
      </c>
      <c r="G120" s="88">
        <v>2.4500000000000002</v>
      </c>
      <c r="H120" s="35">
        <v>20</v>
      </c>
      <c r="I120" s="36"/>
      <c r="J120" s="29">
        <f t="shared" si="0"/>
        <v>0</v>
      </c>
      <c r="K120" s="34"/>
    </row>
    <row r="121" spans="1:11" s="1" customFormat="1" ht="15" customHeight="1" x14ac:dyDescent="0.25">
      <c r="A121" s="44">
        <v>1217</v>
      </c>
      <c r="B121" s="197" t="s">
        <v>100</v>
      </c>
      <c r="C121" s="197"/>
      <c r="D121" s="182"/>
      <c r="E121" s="51" t="s">
        <v>4</v>
      </c>
      <c r="F121" s="75">
        <v>3.45</v>
      </c>
      <c r="G121" s="88">
        <v>1.7</v>
      </c>
      <c r="H121" s="35">
        <v>20</v>
      </c>
      <c r="I121" s="36"/>
      <c r="J121" s="29">
        <f t="shared" si="0"/>
        <v>0</v>
      </c>
      <c r="K121" s="34"/>
    </row>
    <row r="122" spans="1:11" s="1" customFormat="1" ht="15" customHeight="1" x14ac:dyDescent="0.25">
      <c r="A122" s="44">
        <v>1154</v>
      </c>
      <c r="B122" s="197" t="s">
        <v>50</v>
      </c>
      <c r="C122" s="197"/>
      <c r="D122" s="182"/>
      <c r="E122" s="51" t="s">
        <v>4</v>
      </c>
      <c r="F122" s="75">
        <v>3.45</v>
      </c>
      <c r="G122" s="88">
        <v>1.7</v>
      </c>
      <c r="H122" s="35">
        <v>20</v>
      </c>
      <c r="I122" s="36"/>
      <c r="J122" s="29">
        <f t="shared" si="0"/>
        <v>0</v>
      </c>
      <c r="K122" s="34"/>
    </row>
    <row r="123" spans="1:11" s="1" customFormat="1" ht="15" customHeight="1" x14ac:dyDescent="0.25">
      <c r="A123" s="44">
        <v>1155</v>
      </c>
      <c r="B123" s="197" t="s">
        <v>51</v>
      </c>
      <c r="C123" s="197"/>
      <c r="D123" s="182"/>
      <c r="E123" s="51" t="s">
        <v>4</v>
      </c>
      <c r="F123" s="75">
        <v>3.45</v>
      </c>
      <c r="G123" s="88">
        <v>1.7</v>
      </c>
      <c r="H123" s="35">
        <v>20</v>
      </c>
      <c r="I123" s="36"/>
      <c r="J123" s="29">
        <f t="shared" si="0"/>
        <v>0</v>
      </c>
      <c r="K123" s="34"/>
    </row>
    <row r="124" spans="1:11" s="1" customFormat="1" ht="15" customHeight="1" x14ac:dyDescent="0.25">
      <c r="A124" s="44">
        <v>1156</v>
      </c>
      <c r="B124" s="197" t="s">
        <v>52</v>
      </c>
      <c r="C124" s="197"/>
      <c r="D124" s="182"/>
      <c r="E124" s="51" t="s">
        <v>4</v>
      </c>
      <c r="F124" s="92">
        <v>3.45</v>
      </c>
      <c r="G124" s="88">
        <v>1.7</v>
      </c>
      <c r="H124" s="35">
        <v>20</v>
      </c>
      <c r="I124" s="36"/>
      <c r="J124" s="29">
        <f t="shared" si="0"/>
        <v>0</v>
      </c>
      <c r="K124" s="34"/>
    </row>
    <row r="125" spans="1:11" s="1" customFormat="1" ht="15" customHeight="1" x14ac:dyDescent="0.25">
      <c r="A125" s="44">
        <v>1157</v>
      </c>
      <c r="B125" s="197" t="s">
        <v>53</v>
      </c>
      <c r="C125" s="197"/>
      <c r="D125" s="182"/>
      <c r="E125" s="51" t="s">
        <v>4</v>
      </c>
      <c r="F125" s="92">
        <v>3.45</v>
      </c>
      <c r="G125" s="88">
        <v>1.7</v>
      </c>
      <c r="H125" s="35">
        <v>20</v>
      </c>
      <c r="I125" s="36"/>
      <c r="J125" s="29">
        <f t="shared" si="0"/>
        <v>0</v>
      </c>
      <c r="K125" s="34"/>
    </row>
    <row r="126" spans="1:11" s="1" customFormat="1" ht="15" customHeight="1" x14ac:dyDescent="0.25">
      <c r="A126" s="44">
        <v>1158</v>
      </c>
      <c r="B126" s="197" t="s">
        <v>54</v>
      </c>
      <c r="C126" s="197"/>
      <c r="D126" s="182"/>
      <c r="E126" s="51" t="s">
        <v>4</v>
      </c>
      <c r="F126" s="92">
        <v>3.45</v>
      </c>
      <c r="G126" s="88">
        <v>1.7</v>
      </c>
      <c r="H126" s="35">
        <v>20</v>
      </c>
      <c r="I126" s="36"/>
      <c r="J126" s="29">
        <f t="shared" si="0"/>
        <v>0</v>
      </c>
      <c r="K126" s="34"/>
    </row>
    <row r="127" spans="1:11" s="1" customFormat="1" ht="15" customHeight="1" x14ac:dyDescent="0.25">
      <c r="A127" s="44">
        <v>1159</v>
      </c>
      <c r="B127" s="197" t="s">
        <v>55</v>
      </c>
      <c r="C127" s="197"/>
      <c r="D127" s="182"/>
      <c r="E127" s="51" t="s">
        <v>4</v>
      </c>
      <c r="F127" s="92">
        <v>3.45</v>
      </c>
      <c r="G127" s="88">
        <v>1.7</v>
      </c>
      <c r="H127" s="35">
        <v>20</v>
      </c>
      <c r="I127" s="36"/>
      <c r="J127" s="29">
        <f t="shared" si="0"/>
        <v>0</v>
      </c>
      <c r="K127" s="34"/>
    </row>
    <row r="128" spans="1:11" s="1" customFormat="1" ht="15" customHeight="1" x14ac:dyDescent="0.25">
      <c r="A128" s="44">
        <v>2612</v>
      </c>
      <c r="B128" s="122" t="s">
        <v>307</v>
      </c>
      <c r="C128" s="122"/>
      <c r="D128" s="182"/>
      <c r="E128" s="51" t="s">
        <v>4</v>
      </c>
      <c r="F128" s="92">
        <v>3.45</v>
      </c>
      <c r="G128" s="88">
        <v>1.7</v>
      </c>
      <c r="H128" s="35">
        <v>20</v>
      </c>
      <c r="I128" s="36"/>
      <c r="J128" s="29">
        <f t="shared" si="0"/>
        <v>0</v>
      </c>
      <c r="K128" s="34"/>
    </row>
    <row r="129" spans="1:11" s="1" customFormat="1" ht="15" customHeight="1" x14ac:dyDescent="0.25">
      <c r="A129" s="44">
        <v>1160</v>
      </c>
      <c r="B129" s="197" t="s">
        <v>56</v>
      </c>
      <c r="C129" s="197"/>
      <c r="D129" s="182"/>
      <c r="E129" s="51" t="s">
        <v>4</v>
      </c>
      <c r="F129" s="92">
        <v>3.45</v>
      </c>
      <c r="G129" s="88">
        <v>1.7</v>
      </c>
      <c r="H129" s="35">
        <v>20</v>
      </c>
      <c r="I129" s="36"/>
      <c r="J129" s="29">
        <f t="shared" si="0"/>
        <v>0</v>
      </c>
      <c r="K129" s="34"/>
    </row>
    <row r="130" spans="1:11" s="1" customFormat="1" ht="15" customHeight="1" x14ac:dyDescent="0.25">
      <c r="A130" s="44">
        <v>1161</v>
      </c>
      <c r="B130" s="197" t="s">
        <v>57</v>
      </c>
      <c r="C130" s="197"/>
      <c r="D130" s="182"/>
      <c r="E130" s="51" t="s">
        <v>4</v>
      </c>
      <c r="F130" s="92">
        <v>3.45</v>
      </c>
      <c r="G130" s="88">
        <v>1.7</v>
      </c>
      <c r="H130" s="35">
        <v>20</v>
      </c>
      <c r="I130" s="36"/>
      <c r="J130" s="29">
        <f t="shared" si="0"/>
        <v>0</v>
      </c>
      <c r="K130" s="34"/>
    </row>
    <row r="131" spans="1:11" s="1" customFormat="1" ht="15" customHeight="1" x14ac:dyDescent="0.25">
      <c r="A131" s="44">
        <v>1162</v>
      </c>
      <c r="B131" s="197" t="s">
        <v>58</v>
      </c>
      <c r="C131" s="197"/>
      <c r="D131" s="182"/>
      <c r="E131" s="51" t="s">
        <v>4</v>
      </c>
      <c r="F131" s="92">
        <v>3.45</v>
      </c>
      <c r="G131" s="88">
        <v>1.7</v>
      </c>
      <c r="H131" s="35">
        <v>20</v>
      </c>
      <c r="I131" s="36"/>
      <c r="J131" s="29">
        <f t="shared" si="0"/>
        <v>0</v>
      </c>
      <c r="K131" s="34"/>
    </row>
    <row r="132" spans="1:11" s="1" customFormat="1" ht="15" customHeight="1" x14ac:dyDescent="0.25">
      <c r="A132" s="130">
        <v>11441</v>
      </c>
      <c r="B132" s="164" t="s">
        <v>336</v>
      </c>
      <c r="C132" s="165"/>
      <c r="D132" s="182"/>
      <c r="E132" s="51" t="s">
        <v>4</v>
      </c>
      <c r="F132" s="131">
        <v>8</v>
      </c>
      <c r="G132" s="119">
        <v>4</v>
      </c>
      <c r="H132" s="132">
        <v>20</v>
      </c>
      <c r="I132" s="108"/>
      <c r="J132" s="29">
        <f t="shared" si="0"/>
        <v>0</v>
      </c>
      <c r="K132" s="34"/>
    </row>
    <row r="133" spans="1:11" s="1" customFormat="1" ht="15" customHeight="1" x14ac:dyDescent="0.25">
      <c r="A133" s="130">
        <v>11442</v>
      </c>
      <c r="B133" s="164" t="s">
        <v>335</v>
      </c>
      <c r="C133" s="165"/>
      <c r="D133" s="182"/>
      <c r="E133" s="51" t="s">
        <v>4</v>
      </c>
      <c r="F133" s="131">
        <v>8</v>
      </c>
      <c r="G133" s="119">
        <v>4</v>
      </c>
      <c r="H133" s="132">
        <v>20</v>
      </c>
      <c r="I133" s="108"/>
      <c r="J133" s="29">
        <f t="shared" si="0"/>
        <v>0</v>
      </c>
      <c r="K133" s="34"/>
    </row>
    <row r="134" spans="1:11" s="1" customFormat="1" ht="15" customHeight="1" x14ac:dyDescent="0.25">
      <c r="A134" s="130">
        <v>11443</v>
      </c>
      <c r="B134" s="164" t="s">
        <v>334</v>
      </c>
      <c r="C134" s="165"/>
      <c r="D134" s="182"/>
      <c r="E134" s="51" t="s">
        <v>4</v>
      </c>
      <c r="F134" s="131">
        <v>8</v>
      </c>
      <c r="G134" s="119">
        <v>4</v>
      </c>
      <c r="H134" s="132">
        <v>20</v>
      </c>
      <c r="I134" s="108"/>
      <c r="J134" s="29">
        <f t="shared" si="0"/>
        <v>0</v>
      </c>
      <c r="K134" s="34"/>
    </row>
    <row r="135" spans="1:11" s="1" customFormat="1" ht="15" customHeight="1" x14ac:dyDescent="0.25">
      <c r="A135" s="130">
        <v>11444</v>
      </c>
      <c r="B135" s="164" t="s">
        <v>337</v>
      </c>
      <c r="C135" s="165"/>
      <c r="D135" s="182"/>
      <c r="E135" s="51" t="s">
        <v>4</v>
      </c>
      <c r="F135" s="131">
        <v>8</v>
      </c>
      <c r="G135" s="119">
        <v>4</v>
      </c>
      <c r="H135" s="132">
        <v>20</v>
      </c>
      <c r="I135" s="108"/>
      <c r="J135" s="29">
        <f t="shared" si="0"/>
        <v>0</v>
      </c>
      <c r="K135" s="34"/>
    </row>
    <row r="136" spans="1:11" s="1" customFormat="1" ht="15" customHeight="1" x14ac:dyDescent="0.25">
      <c r="A136" s="130">
        <v>11445</v>
      </c>
      <c r="B136" s="164" t="s">
        <v>338</v>
      </c>
      <c r="C136" s="165"/>
      <c r="D136" s="182"/>
      <c r="E136" s="51" t="s">
        <v>4</v>
      </c>
      <c r="F136" s="131">
        <v>8.6</v>
      </c>
      <c r="G136" s="119">
        <v>4.3</v>
      </c>
      <c r="H136" s="132">
        <v>20</v>
      </c>
      <c r="I136" s="108"/>
      <c r="J136" s="29">
        <f t="shared" si="0"/>
        <v>0</v>
      </c>
      <c r="K136" s="34"/>
    </row>
    <row r="137" spans="1:11" s="1" customFormat="1" ht="15" customHeight="1" x14ac:dyDescent="0.25">
      <c r="A137" s="44">
        <v>1163</v>
      </c>
      <c r="B137" s="46" t="s">
        <v>59</v>
      </c>
      <c r="C137" s="46"/>
      <c r="D137" s="183"/>
      <c r="E137" s="51" t="s">
        <v>4</v>
      </c>
      <c r="F137" s="92">
        <v>3.45</v>
      </c>
      <c r="G137" s="88">
        <v>1.7</v>
      </c>
      <c r="H137" s="35">
        <v>20</v>
      </c>
      <c r="I137" s="36"/>
      <c r="J137" s="29">
        <f t="shared" si="0"/>
        <v>0</v>
      </c>
      <c r="K137" s="34"/>
    </row>
    <row r="138" spans="1:11" s="1" customFormat="1" ht="24.95" customHeight="1" x14ac:dyDescent="0.25">
      <c r="A138" s="50">
        <v>1164</v>
      </c>
      <c r="B138" s="48" t="s">
        <v>60</v>
      </c>
      <c r="C138" s="48"/>
      <c r="D138" s="181"/>
      <c r="E138" s="51" t="s">
        <v>4</v>
      </c>
      <c r="F138" s="89">
        <v>3.3</v>
      </c>
      <c r="G138" s="88">
        <v>1.65</v>
      </c>
      <c r="H138" s="52">
        <v>20</v>
      </c>
      <c r="I138" s="53"/>
      <c r="J138" s="54">
        <f t="shared" si="0"/>
        <v>0</v>
      </c>
      <c r="K138" s="34"/>
    </row>
    <row r="139" spans="1:11" s="1" customFormat="1" ht="24.95" customHeight="1" x14ac:dyDescent="0.25">
      <c r="A139" s="50">
        <v>1311</v>
      </c>
      <c r="B139" s="63" t="s">
        <v>224</v>
      </c>
      <c r="C139" s="63"/>
      <c r="D139" s="183"/>
      <c r="E139" s="51" t="s">
        <v>4</v>
      </c>
      <c r="F139" s="89">
        <v>3.3</v>
      </c>
      <c r="G139" s="88">
        <v>1.65</v>
      </c>
      <c r="H139" s="52">
        <v>0</v>
      </c>
      <c r="I139" s="53"/>
      <c r="J139" s="54">
        <f t="shared" ref="J139" si="6">G139*I139</f>
        <v>0</v>
      </c>
      <c r="K139" s="34"/>
    </row>
    <row r="140" spans="1:11" s="1" customFormat="1" ht="15" customHeight="1" x14ac:dyDescent="0.25">
      <c r="A140" s="50">
        <v>1165</v>
      </c>
      <c r="B140" s="184" t="s">
        <v>61</v>
      </c>
      <c r="C140" s="185"/>
      <c r="D140" s="181"/>
      <c r="E140" s="51" t="s">
        <v>4</v>
      </c>
      <c r="F140" s="92">
        <v>3.3</v>
      </c>
      <c r="G140" s="88">
        <v>1.65</v>
      </c>
      <c r="H140" s="52">
        <v>20</v>
      </c>
      <c r="I140" s="53"/>
      <c r="J140" s="54">
        <f t="shared" ref="J140:J223" si="7">G140*I140</f>
        <v>0</v>
      </c>
      <c r="K140" s="34"/>
    </row>
    <row r="141" spans="1:11" s="1" customFormat="1" ht="15" customHeight="1" x14ac:dyDescent="0.25">
      <c r="A141" s="50">
        <v>1166</v>
      </c>
      <c r="B141" s="184" t="s">
        <v>62</v>
      </c>
      <c r="C141" s="185"/>
      <c r="D141" s="183"/>
      <c r="E141" s="51" t="s">
        <v>4</v>
      </c>
      <c r="F141" s="89">
        <v>4.8499999999999996</v>
      </c>
      <c r="G141" s="88">
        <v>2.4500000000000002</v>
      </c>
      <c r="H141" s="52">
        <v>20</v>
      </c>
      <c r="I141" s="53"/>
      <c r="J141" s="54">
        <f t="shared" si="7"/>
        <v>0</v>
      </c>
      <c r="K141" s="34"/>
    </row>
    <row r="142" spans="1:11" s="1" customFormat="1" ht="15" customHeight="1" x14ac:dyDescent="0.25">
      <c r="A142" s="50">
        <v>1218</v>
      </c>
      <c r="B142" s="198" t="s">
        <v>130</v>
      </c>
      <c r="C142" s="199"/>
      <c r="D142" s="58"/>
      <c r="E142" s="51" t="s">
        <v>4</v>
      </c>
      <c r="F142" s="89">
        <v>3.3</v>
      </c>
      <c r="G142" s="88">
        <v>1.65</v>
      </c>
      <c r="H142" s="52">
        <v>20</v>
      </c>
      <c r="I142" s="53"/>
      <c r="J142" s="54">
        <f t="shared" si="7"/>
        <v>0</v>
      </c>
      <c r="K142" s="34"/>
    </row>
    <row r="143" spans="1:11" s="1" customFormat="1" ht="15" customHeight="1" x14ac:dyDescent="0.25">
      <c r="A143" s="50">
        <v>1309</v>
      </c>
      <c r="B143" s="198" t="s">
        <v>225</v>
      </c>
      <c r="C143" s="199"/>
      <c r="D143" s="65"/>
      <c r="E143" s="51" t="s">
        <v>4</v>
      </c>
      <c r="F143" s="89">
        <v>3.3</v>
      </c>
      <c r="G143" s="88">
        <v>1.65</v>
      </c>
      <c r="H143" s="52">
        <v>20</v>
      </c>
      <c r="I143" s="53"/>
      <c r="J143" s="54">
        <f t="shared" ref="J143" si="8">G143*I143</f>
        <v>0</v>
      </c>
      <c r="K143" s="34"/>
    </row>
    <row r="144" spans="1:11" s="1" customFormat="1" ht="15" customHeight="1" x14ac:dyDescent="0.25">
      <c r="A144" s="50">
        <v>1310</v>
      </c>
      <c r="B144" s="67" t="s">
        <v>226</v>
      </c>
      <c r="C144" s="68"/>
      <c r="D144" s="65"/>
      <c r="E144" s="51" t="s">
        <v>4</v>
      </c>
      <c r="F144" s="89">
        <v>3.3</v>
      </c>
      <c r="G144" s="88">
        <v>1.65</v>
      </c>
      <c r="H144" s="52">
        <v>20</v>
      </c>
      <c r="I144" s="53"/>
      <c r="J144" s="54">
        <f t="shared" ref="J144" si="9">G144*I144</f>
        <v>0</v>
      </c>
      <c r="K144" s="34"/>
    </row>
    <row r="145" spans="1:11" s="1" customFormat="1" ht="15" customHeight="1" x14ac:dyDescent="0.25">
      <c r="A145" s="50">
        <v>1219</v>
      </c>
      <c r="B145" s="198" t="s">
        <v>129</v>
      </c>
      <c r="C145" s="199"/>
      <c r="D145" s="58"/>
      <c r="E145" s="51" t="s">
        <v>4</v>
      </c>
      <c r="F145" s="89">
        <v>3.3</v>
      </c>
      <c r="G145" s="88">
        <v>1.65</v>
      </c>
      <c r="H145" s="52">
        <v>20</v>
      </c>
      <c r="I145" s="53"/>
      <c r="J145" s="54">
        <f t="shared" si="7"/>
        <v>0</v>
      </c>
      <c r="K145" s="34"/>
    </row>
    <row r="146" spans="1:11" s="1" customFormat="1" ht="15" customHeight="1" x14ac:dyDescent="0.25">
      <c r="A146" s="50">
        <v>1312</v>
      </c>
      <c r="B146" s="200" t="s">
        <v>227</v>
      </c>
      <c r="C146" s="201"/>
      <c r="D146" s="65"/>
      <c r="E146" s="51" t="s">
        <v>4</v>
      </c>
      <c r="F146" s="89">
        <v>3.3</v>
      </c>
      <c r="G146" s="88">
        <v>1.65</v>
      </c>
      <c r="H146" s="52">
        <v>20</v>
      </c>
      <c r="I146" s="53"/>
      <c r="J146" s="54">
        <f t="shared" si="7"/>
        <v>0</v>
      </c>
      <c r="K146" s="34"/>
    </row>
    <row r="147" spans="1:11" s="1" customFormat="1" ht="15" customHeight="1" x14ac:dyDescent="0.25">
      <c r="A147" s="50">
        <v>1313</v>
      </c>
      <c r="B147" s="200" t="s">
        <v>131</v>
      </c>
      <c r="C147" s="201"/>
      <c r="D147" s="65"/>
      <c r="E147" s="51" t="s">
        <v>4</v>
      </c>
      <c r="F147" s="89">
        <v>3.3</v>
      </c>
      <c r="G147" s="88">
        <v>1.65</v>
      </c>
      <c r="H147" s="52">
        <v>20</v>
      </c>
      <c r="I147" s="53"/>
      <c r="J147" s="54">
        <f t="shared" si="7"/>
        <v>0</v>
      </c>
      <c r="K147" s="34"/>
    </row>
    <row r="148" spans="1:11" s="1" customFormat="1" ht="15" customHeight="1" x14ac:dyDescent="0.25">
      <c r="A148" s="50">
        <v>1220</v>
      </c>
      <c r="B148" s="200" t="s">
        <v>101</v>
      </c>
      <c r="C148" s="201"/>
      <c r="D148" s="58"/>
      <c r="E148" s="51" t="s">
        <v>4</v>
      </c>
      <c r="F148" s="89">
        <v>3.3</v>
      </c>
      <c r="G148" s="88">
        <v>1.65</v>
      </c>
      <c r="H148" s="52">
        <v>20</v>
      </c>
      <c r="I148" s="53"/>
      <c r="J148" s="54">
        <f t="shared" si="7"/>
        <v>0</v>
      </c>
      <c r="K148" s="34"/>
    </row>
    <row r="149" spans="1:11" s="1" customFormat="1" ht="15" customHeight="1" x14ac:dyDescent="0.25">
      <c r="A149" s="50">
        <v>2612</v>
      </c>
      <c r="B149" s="200" t="s">
        <v>308</v>
      </c>
      <c r="C149" s="201"/>
      <c r="D149" s="85"/>
      <c r="E149" s="51" t="s">
        <v>4</v>
      </c>
      <c r="F149" s="89">
        <v>3.3</v>
      </c>
      <c r="G149" s="88">
        <v>1.65</v>
      </c>
      <c r="H149" s="52">
        <v>20</v>
      </c>
      <c r="I149" s="53"/>
      <c r="J149" s="54">
        <f t="shared" si="7"/>
        <v>0</v>
      </c>
      <c r="K149" s="34"/>
    </row>
    <row r="150" spans="1:11" s="1" customFormat="1" ht="15" customHeight="1" x14ac:dyDescent="0.25">
      <c r="A150" s="50">
        <v>1221</v>
      </c>
      <c r="B150" s="200" t="s">
        <v>102</v>
      </c>
      <c r="C150" s="201"/>
      <c r="D150" s="58"/>
      <c r="E150" s="51" t="s">
        <v>4</v>
      </c>
      <c r="F150" s="89">
        <v>3.3</v>
      </c>
      <c r="G150" s="88">
        <v>1.65</v>
      </c>
      <c r="H150" s="52">
        <v>20</v>
      </c>
      <c r="I150" s="53"/>
      <c r="J150" s="54">
        <f t="shared" si="7"/>
        <v>0</v>
      </c>
      <c r="K150" s="34"/>
    </row>
    <row r="151" spans="1:11" s="1" customFormat="1" ht="15" customHeight="1" x14ac:dyDescent="0.25">
      <c r="A151" s="44">
        <v>1167</v>
      </c>
      <c r="B151" s="197" t="s">
        <v>63</v>
      </c>
      <c r="C151" s="197"/>
      <c r="D151" s="181"/>
      <c r="E151" s="51" t="s">
        <v>4</v>
      </c>
      <c r="F151" s="92">
        <v>2.9</v>
      </c>
      <c r="G151" s="88">
        <v>1.45</v>
      </c>
      <c r="H151" s="35">
        <v>20</v>
      </c>
      <c r="I151" s="36"/>
      <c r="J151" s="29">
        <f t="shared" si="7"/>
        <v>0</v>
      </c>
      <c r="K151" s="34"/>
    </row>
    <row r="152" spans="1:11" s="1" customFormat="1" ht="15" customHeight="1" x14ac:dyDescent="0.25">
      <c r="A152" s="44">
        <v>1223</v>
      </c>
      <c r="B152" s="179" t="s">
        <v>104</v>
      </c>
      <c r="C152" s="196"/>
      <c r="D152" s="182"/>
      <c r="E152" s="51" t="s">
        <v>4</v>
      </c>
      <c r="F152" s="92">
        <v>2.9</v>
      </c>
      <c r="G152" s="88">
        <v>1.45</v>
      </c>
      <c r="H152" s="35">
        <v>20</v>
      </c>
      <c r="I152" s="36"/>
      <c r="J152" s="29">
        <f t="shared" si="7"/>
        <v>0</v>
      </c>
      <c r="K152" s="34"/>
    </row>
    <row r="153" spans="1:11" s="1" customFormat="1" ht="15" customHeight="1" x14ac:dyDescent="0.25">
      <c r="A153" s="44">
        <v>1168</v>
      </c>
      <c r="B153" s="197" t="s">
        <v>64</v>
      </c>
      <c r="C153" s="197"/>
      <c r="D153" s="182"/>
      <c r="E153" s="51" t="s">
        <v>4</v>
      </c>
      <c r="F153" s="92">
        <v>2.9</v>
      </c>
      <c r="G153" s="88">
        <v>1.45</v>
      </c>
      <c r="H153" s="35">
        <v>20</v>
      </c>
      <c r="I153" s="36"/>
      <c r="J153" s="29">
        <f t="shared" si="7"/>
        <v>0</v>
      </c>
      <c r="K153" s="34"/>
    </row>
    <row r="154" spans="1:11" s="1" customFormat="1" ht="15" customHeight="1" x14ac:dyDescent="0.25">
      <c r="A154" s="44">
        <v>1224</v>
      </c>
      <c r="B154" s="179" t="s">
        <v>191</v>
      </c>
      <c r="C154" s="196"/>
      <c r="D154" s="182"/>
      <c r="E154" s="51" t="s">
        <v>4</v>
      </c>
      <c r="F154" s="92">
        <v>2.9</v>
      </c>
      <c r="G154" s="88">
        <v>1.45</v>
      </c>
      <c r="H154" s="35">
        <v>20</v>
      </c>
      <c r="I154" s="36"/>
      <c r="J154" s="29">
        <f t="shared" si="7"/>
        <v>0</v>
      </c>
      <c r="K154" s="34"/>
    </row>
    <row r="155" spans="1:11" s="1" customFormat="1" ht="15" customHeight="1" x14ac:dyDescent="0.25">
      <c r="A155" s="44">
        <v>1169</v>
      </c>
      <c r="B155" s="197" t="s">
        <v>65</v>
      </c>
      <c r="C155" s="197"/>
      <c r="D155" s="182"/>
      <c r="E155" s="51" t="s">
        <v>4</v>
      </c>
      <c r="F155" s="92">
        <v>2.9</v>
      </c>
      <c r="G155" s="88">
        <v>1.45</v>
      </c>
      <c r="H155" s="35">
        <v>20</v>
      </c>
      <c r="I155" s="36"/>
      <c r="J155" s="29">
        <f t="shared" si="7"/>
        <v>0</v>
      </c>
      <c r="K155" s="34"/>
    </row>
    <row r="156" spans="1:11" s="1" customFormat="1" ht="15" customHeight="1" x14ac:dyDescent="0.25">
      <c r="A156" s="44">
        <v>1225</v>
      </c>
      <c r="B156" s="179" t="s">
        <v>105</v>
      </c>
      <c r="C156" s="196"/>
      <c r="D156" s="182"/>
      <c r="E156" s="51" t="s">
        <v>4</v>
      </c>
      <c r="F156" s="92">
        <v>2.9</v>
      </c>
      <c r="G156" s="88">
        <v>1.45</v>
      </c>
      <c r="H156" s="35">
        <v>20</v>
      </c>
      <c r="I156" s="36"/>
      <c r="J156" s="29">
        <f t="shared" si="7"/>
        <v>0</v>
      </c>
      <c r="K156" s="34"/>
    </row>
    <row r="157" spans="1:11" s="1" customFormat="1" ht="15" customHeight="1" x14ac:dyDescent="0.25">
      <c r="A157" s="44">
        <v>1226</v>
      </c>
      <c r="B157" s="179" t="s">
        <v>106</v>
      </c>
      <c r="C157" s="196"/>
      <c r="D157" s="182"/>
      <c r="E157" s="51" t="s">
        <v>4</v>
      </c>
      <c r="F157" s="92">
        <v>2.9</v>
      </c>
      <c r="G157" s="88">
        <v>1.45</v>
      </c>
      <c r="H157" s="35">
        <v>20</v>
      </c>
      <c r="I157" s="36"/>
      <c r="J157" s="29">
        <f t="shared" si="7"/>
        <v>0</v>
      </c>
      <c r="K157" s="34"/>
    </row>
    <row r="158" spans="1:11" s="1" customFormat="1" ht="15" customHeight="1" x14ac:dyDescent="0.25">
      <c r="A158" s="44">
        <v>2612</v>
      </c>
      <c r="B158" s="123" t="s">
        <v>319</v>
      </c>
      <c r="C158" s="124"/>
      <c r="D158" s="182"/>
      <c r="E158" s="51" t="s">
        <v>4</v>
      </c>
      <c r="F158" s="92">
        <v>6.2</v>
      </c>
      <c r="G158" s="88">
        <v>3.1</v>
      </c>
      <c r="H158" s="35">
        <v>5</v>
      </c>
      <c r="I158" s="36"/>
      <c r="J158" s="29">
        <f t="shared" si="7"/>
        <v>0</v>
      </c>
      <c r="K158" s="34"/>
    </row>
    <row r="159" spans="1:11" s="1" customFormat="1" ht="15" customHeight="1" x14ac:dyDescent="0.25">
      <c r="A159" s="44">
        <v>1170</v>
      </c>
      <c r="B159" s="212" t="s">
        <v>66</v>
      </c>
      <c r="C159" s="212"/>
      <c r="D159" s="182"/>
      <c r="E159" s="51" t="s">
        <v>4</v>
      </c>
      <c r="F159" s="92">
        <v>3.3</v>
      </c>
      <c r="G159" s="93">
        <v>1.65</v>
      </c>
      <c r="H159" s="35">
        <v>20</v>
      </c>
      <c r="I159" s="36"/>
      <c r="J159" s="29">
        <f t="shared" si="7"/>
        <v>0</v>
      </c>
      <c r="K159" s="34"/>
    </row>
    <row r="160" spans="1:11" s="1" customFormat="1" ht="15" customHeight="1" x14ac:dyDescent="0.25">
      <c r="A160" s="44">
        <v>2612</v>
      </c>
      <c r="B160" s="122" t="s">
        <v>318</v>
      </c>
      <c r="C160" s="122"/>
      <c r="D160" s="182"/>
      <c r="E160" s="51" t="s">
        <v>4</v>
      </c>
      <c r="F160" s="92">
        <v>6.2</v>
      </c>
      <c r="G160" s="88">
        <v>3.1</v>
      </c>
      <c r="H160" s="35">
        <v>5</v>
      </c>
      <c r="I160" s="36"/>
      <c r="J160" s="29">
        <f t="shared" si="7"/>
        <v>0</v>
      </c>
      <c r="K160" s="34"/>
    </row>
    <row r="161" spans="1:11" s="1" customFormat="1" ht="15" customHeight="1" x14ac:dyDescent="0.25">
      <c r="A161" s="133" t="s">
        <v>341</v>
      </c>
      <c r="B161" s="134" t="s">
        <v>340</v>
      </c>
      <c r="C161" s="135"/>
      <c r="D161" s="182"/>
      <c r="E161" s="51" t="s">
        <v>4</v>
      </c>
      <c r="F161" s="131">
        <v>9.5</v>
      </c>
      <c r="G161" s="119">
        <v>4.3</v>
      </c>
      <c r="H161" s="132">
        <v>5</v>
      </c>
      <c r="I161" s="36"/>
      <c r="J161" s="29">
        <f t="shared" si="7"/>
        <v>0</v>
      </c>
      <c r="K161" s="34"/>
    </row>
    <row r="162" spans="1:11" s="1" customFormat="1" ht="15" customHeight="1" x14ac:dyDescent="0.25">
      <c r="A162" s="130">
        <v>1409</v>
      </c>
      <c r="B162" s="166" t="s">
        <v>339</v>
      </c>
      <c r="C162" s="167"/>
      <c r="D162" s="182"/>
      <c r="E162" s="51" t="s">
        <v>4</v>
      </c>
      <c r="F162" s="131">
        <v>6.2</v>
      </c>
      <c r="G162" s="119">
        <v>3.1</v>
      </c>
      <c r="H162" s="132">
        <v>10</v>
      </c>
      <c r="I162" s="108"/>
      <c r="J162" s="29">
        <f t="shared" si="7"/>
        <v>0</v>
      </c>
      <c r="K162" s="34"/>
    </row>
    <row r="163" spans="1:11" s="1" customFormat="1" ht="15" customHeight="1" x14ac:dyDescent="0.25">
      <c r="A163" s="44">
        <v>1171</v>
      </c>
      <c r="B163" s="46" t="s">
        <v>67</v>
      </c>
      <c r="C163" s="46"/>
      <c r="D163" s="183"/>
      <c r="E163" s="51" t="s">
        <v>4</v>
      </c>
      <c r="F163" s="92">
        <v>2.9</v>
      </c>
      <c r="G163" s="88">
        <v>1.45</v>
      </c>
      <c r="H163" s="35">
        <v>20</v>
      </c>
      <c r="I163" s="36"/>
      <c r="J163" s="29">
        <f t="shared" si="7"/>
        <v>0</v>
      </c>
      <c r="K163" s="34"/>
    </row>
    <row r="164" spans="1:11" s="1" customFormat="1" ht="30" customHeight="1" x14ac:dyDescent="0.25">
      <c r="A164" s="50">
        <v>1227</v>
      </c>
      <c r="B164" s="184" t="s">
        <v>132</v>
      </c>
      <c r="C164" s="185"/>
      <c r="D164" s="58"/>
      <c r="E164" s="51" t="s">
        <v>4</v>
      </c>
      <c r="F164" s="82">
        <v>2.9</v>
      </c>
      <c r="G164" s="88">
        <v>1.45</v>
      </c>
      <c r="H164" s="52">
        <v>20</v>
      </c>
      <c r="I164" s="36"/>
      <c r="J164" s="54">
        <f t="shared" si="7"/>
        <v>0</v>
      </c>
      <c r="K164" s="34"/>
    </row>
    <row r="165" spans="1:11" s="1" customFormat="1" ht="30" customHeight="1" x14ac:dyDescent="0.25">
      <c r="A165" s="50">
        <v>1314</v>
      </c>
      <c r="B165" s="184" t="s">
        <v>201</v>
      </c>
      <c r="C165" s="185"/>
      <c r="D165" s="65"/>
      <c r="E165" s="51" t="s">
        <v>4</v>
      </c>
      <c r="F165" s="82">
        <v>2.9</v>
      </c>
      <c r="G165" s="88">
        <v>1.45</v>
      </c>
      <c r="H165" s="52">
        <v>20</v>
      </c>
      <c r="I165" s="36"/>
      <c r="J165" s="54">
        <f t="shared" si="7"/>
        <v>0</v>
      </c>
      <c r="K165" s="34"/>
    </row>
    <row r="166" spans="1:11" s="1" customFormat="1" ht="15" customHeight="1" x14ac:dyDescent="0.25">
      <c r="A166" s="50">
        <v>1315</v>
      </c>
      <c r="B166" s="202" t="s">
        <v>202</v>
      </c>
      <c r="C166" s="203"/>
      <c r="D166" s="65"/>
      <c r="E166" s="51" t="s">
        <v>4</v>
      </c>
      <c r="F166" s="82">
        <v>3.3</v>
      </c>
      <c r="G166" s="93">
        <v>1.65</v>
      </c>
      <c r="H166" s="52">
        <v>20</v>
      </c>
      <c r="I166" s="36"/>
      <c r="J166" s="54">
        <f t="shared" si="7"/>
        <v>0</v>
      </c>
      <c r="K166" s="34"/>
    </row>
    <row r="167" spans="1:11" s="1" customFormat="1" ht="15" customHeight="1" x14ac:dyDescent="0.25">
      <c r="A167" s="79" t="s">
        <v>218</v>
      </c>
      <c r="B167" s="188" t="s">
        <v>203</v>
      </c>
      <c r="C167" s="189"/>
      <c r="D167" s="73"/>
      <c r="E167" s="51" t="s">
        <v>4</v>
      </c>
      <c r="F167" s="82">
        <v>3.3</v>
      </c>
      <c r="G167" s="88">
        <v>1.65</v>
      </c>
      <c r="H167" s="52">
        <v>20</v>
      </c>
      <c r="I167" s="36"/>
      <c r="J167" s="54">
        <f t="shared" ref="J167" si="10">G167*I167</f>
        <v>0</v>
      </c>
      <c r="K167" s="34"/>
    </row>
    <row r="168" spans="1:11" s="1" customFormat="1" ht="15" customHeight="1" x14ac:dyDescent="0.25">
      <c r="A168" s="50">
        <v>1316</v>
      </c>
      <c r="B168" s="188" t="s">
        <v>204</v>
      </c>
      <c r="C168" s="189"/>
      <c r="D168" s="65"/>
      <c r="E168" s="51" t="s">
        <v>4</v>
      </c>
      <c r="F168" s="82">
        <v>4</v>
      </c>
      <c r="G168" s="88">
        <v>2</v>
      </c>
      <c r="H168" s="52">
        <v>20</v>
      </c>
      <c r="I168" s="36"/>
      <c r="J168" s="54">
        <f t="shared" si="7"/>
        <v>0</v>
      </c>
      <c r="K168" s="34"/>
    </row>
    <row r="169" spans="1:11" s="1" customFormat="1" ht="15" customHeight="1" x14ac:dyDescent="0.25">
      <c r="A169" s="50">
        <v>1228</v>
      </c>
      <c r="B169" s="188" t="s">
        <v>160</v>
      </c>
      <c r="C169" s="189"/>
      <c r="D169" s="57"/>
      <c r="E169" s="51" t="s">
        <v>4</v>
      </c>
      <c r="F169" s="82">
        <v>4</v>
      </c>
      <c r="G169" s="88">
        <v>2</v>
      </c>
      <c r="H169" s="52">
        <v>20</v>
      </c>
      <c r="I169" s="36"/>
      <c r="J169" s="29">
        <f t="shared" si="7"/>
        <v>0</v>
      </c>
      <c r="K169" s="34"/>
    </row>
    <row r="170" spans="1:11" s="1" customFormat="1" ht="15" customHeight="1" x14ac:dyDescent="0.25">
      <c r="A170" s="50">
        <v>1229</v>
      </c>
      <c r="B170" s="188" t="s">
        <v>107</v>
      </c>
      <c r="C170" s="189"/>
      <c r="D170" s="58"/>
      <c r="E170" s="51" t="s">
        <v>4</v>
      </c>
      <c r="F170" s="82">
        <v>4.8499999999999996</v>
      </c>
      <c r="G170" s="93">
        <v>2.4500000000000002</v>
      </c>
      <c r="H170" s="52">
        <v>20</v>
      </c>
      <c r="I170" s="36"/>
      <c r="J170" s="29">
        <f t="shared" si="7"/>
        <v>0</v>
      </c>
      <c r="K170" s="34"/>
    </row>
    <row r="171" spans="1:11" s="1" customFormat="1" ht="15" customHeight="1" x14ac:dyDescent="0.25">
      <c r="A171" s="50">
        <v>1230</v>
      </c>
      <c r="B171" s="188" t="s">
        <v>161</v>
      </c>
      <c r="C171" s="189"/>
      <c r="D171" s="58"/>
      <c r="E171" s="51" t="s">
        <v>4</v>
      </c>
      <c r="F171" s="82">
        <v>3.3</v>
      </c>
      <c r="G171" s="88">
        <v>1.65</v>
      </c>
      <c r="H171" s="52">
        <v>20</v>
      </c>
      <c r="I171" s="36"/>
      <c r="J171" s="29">
        <f t="shared" si="7"/>
        <v>0</v>
      </c>
      <c r="K171" s="34"/>
    </row>
    <row r="172" spans="1:11" s="1" customFormat="1" ht="15" customHeight="1" x14ac:dyDescent="0.25">
      <c r="A172" s="50">
        <v>1317</v>
      </c>
      <c r="B172" s="63" t="s">
        <v>133</v>
      </c>
      <c r="C172" s="63"/>
      <c r="D172" s="65"/>
      <c r="E172" s="51" t="s">
        <v>4</v>
      </c>
      <c r="F172" s="82">
        <v>2.65</v>
      </c>
      <c r="G172" s="88">
        <v>1.35</v>
      </c>
      <c r="H172" s="52">
        <v>20</v>
      </c>
      <c r="I172" s="36"/>
      <c r="J172" s="29">
        <f t="shared" si="7"/>
        <v>0</v>
      </c>
      <c r="K172" s="34"/>
    </row>
    <row r="173" spans="1:11" s="1" customFormat="1" ht="15" customHeight="1" x14ac:dyDescent="0.25">
      <c r="A173" s="50">
        <v>1318</v>
      </c>
      <c r="B173" s="63" t="s">
        <v>134</v>
      </c>
      <c r="C173" s="63"/>
      <c r="D173" s="65"/>
      <c r="E173" s="51" t="s">
        <v>4</v>
      </c>
      <c r="F173" s="82">
        <v>2.65</v>
      </c>
      <c r="G173" s="88">
        <v>1.35</v>
      </c>
      <c r="H173" s="52">
        <v>20</v>
      </c>
      <c r="I173" s="36"/>
      <c r="J173" s="29">
        <f t="shared" si="7"/>
        <v>0</v>
      </c>
      <c r="K173" s="34"/>
    </row>
    <row r="174" spans="1:11" s="7" customFormat="1" ht="20.100000000000001" customHeight="1" x14ac:dyDescent="0.25">
      <c r="A174" s="50">
        <v>1172</v>
      </c>
      <c r="B174" s="48" t="s">
        <v>68</v>
      </c>
      <c r="C174" s="48"/>
      <c r="D174" s="192"/>
      <c r="E174" s="51" t="s">
        <v>4</v>
      </c>
      <c r="F174" s="82">
        <v>2.65</v>
      </c>
      <c r="G174" s="88">
        <v>1.35</v>
      </c>
      <c r="H174" s="52">
        <v>20</v>
      </c>
      <c r="I174" s="53"/>
      <c r="J174" s="29">
        <f t="shared" si="7"/>
        <v>0</v>
      </c>
      <c r="K174" s="55"/>
    </row>
    <row r="175" spans="1:11" s="7" customFormat="1" ht="20.100000000000001" customHeight="1" x14ac:dyDescent="0.25">
      <c r="A175" s="50">
        <v>1173</v>
      </c>
      <c r="B175" s="178" t="s">
        <v>69</v>
      </c>
      <c r="C175" s="178"/>
      <c r="D175" s="193"/>
      <c r="E175" s="51" t="s">
        <v>4</v>
      </c>
      <c r="F175" s="82">
        <v>2.65</v>
      </c>
      <c r="G175" s="88">
        <v>1.35</v>
      </c>
      <c r="H175" s="52">
        <v>20</v>
      </c>
      <c r="I175" s="53"/>
      <c r="J175" s="29">
        <f t="shared" si="7"/>
        <v>0</v>
      </c>
      <c r="K175" s="55"/>
    </row>
    <row r="176" spans="1:11" s="7" customFormat="1" ht="20.100000000000001" customHeight="1" x14ac:dyDescent="0.25">
      <c r="A176" s="50">
        <v>1174</v>
      </c>
      <c r="B176" s="48" t="s">
        <v>70</v>
      </c>
      <c r="C176" s="48"/>
      <c r="D176" s="193"/>
      <c r="E176" s="51" t="s">
        <v>4</v>
      </c>
      <c r="F176" s="82">
        <v>2.65</v>
      </c>
      <c r="G176" s="88">
        <v>1.35</v>
      </c>
      <c r="H176" s="52">
        <v>20</v>
      </c>
      <c r="I176" s="53"/>
      <c r="J176" s="29">
        <f t="shared" si="7"/>
        <v>0</v>
      </c>
      <c r="K176" s="55"/>
    </row>
    <row r="177" spans="1:11" s="7" customFormat="1" ht="20.100000000000001" customHeight="1" x14ac:dyDescent="0.25">
      <c r="A177" s="50">
        <v>1175</v>
      </c>
      <c r="B177" s="48" t="s">
        <v>71</v>
      </c>
      <c r="C177" s="48"/>
      <c r="D177" s="193"/>
      <c r="E177" s="51" t="s">
        <v>4</v>
      </c>
      <c r="F177" s="82">
        <v>2.65</v>
      </c>
      <c r="G177" s="88">
        <v>1.35</v>
      </c>
      <c r="H177" s="52">
        <v>20</v>
      </c>
      <c r="I177" s="53"/>
      <c r="J177" s="29">
        <f t="shared" si="7"/>
        <v>0</v>
      </c>
      <c r="K177" s="55"/>
    </row>
    <row r="178" spans="1:11" s="7" customFormat="1" ht="20.100000000000001" customHeight="1" x14ac:dyDescent="0.25">
      <c r="A178" s="50">
        <v>1176</v>
      </c>
      <c r="B178" s="178" t="s">
        <v>72</v>
      </c>
      <c r="C178" s="178"/>
      <c r="D178" s="193"/>
      <c r="E178" s="51" t="s">
        <v>4</v>
      </c>
      <c r="F178" s="82">
        <v>2.65</v>
      </c>
      <c r="G178" s="88">
        <v>1.35</v>
      </c>
      <c r="H178" s="52">
        <v>20</v>
      </c>
      <c r="I178" s="53"/>
      <c r="J178" s="29">
        <f t="shared" si="7"/>
        <v>0</v>
      </c>
      <c r="K178" s="55"/>
    </row>
    <row r="179" spans="1:11" s="7" customFormat="1" ht="20.100000000000001" customHeight="1" x14ac:dyDescent="0.25">
      <c r="A179" s="50">
        <v>1177</v>
      </c>
      <c r="B179" s="48" t="s">
        <v>73</v>
      </c>
      <c r="C179" s="48"/>
      <c r="D179" s="193"/>
      <c r="E179" s="51" t="s">
        <v>4</v>
      </c>
      <c r="F179" s="82">
        <v>2.65</v>
      </c>
      <c r="G179" s="88">
        <v>1.35</v>
      </c>
      <c r="H179" s="52">
        <v>20</v>
      </c>
      <c r="I179" s="53"/>
      <c r="J179" s="29">
        <f t="shared" si="7"/>
        <v>0</v>
      </c>
      <c r="K179" s="55"/>
    </row>
    <row r="180" spans="1:11" s="7" customFormat="1" ht="20.100000000000001" customHeight="1" x14ac:dyDescent="0.25">
      <c r="A180" s="50">
        <v>1231</v>
      </c>
      <c r="B180" s="188" t="s">
        <v>108</v>
      </c>
      <c r="C180" s="189"/>
      <c r="D180" s="193"/>
      <c r="E180" s="51" t="s">
        <v>4</v>
      </c>
      <c r="F180" s="82">
        <v>2.65</v>
      </c>
      <c r="G180" s="88">
        <v>1.35</v>
      </c>
      <c r="H180" s="52">
        <v>20</v>
      </c>
      <c r="I180" s="53"/>
      <c r="J180" s="54">
        <f t="shared" si="7"/>
        <v>0</v>
      </c>
      <c r="K180" s="55"/>
    </row>
    <row r="181" spans="1:11" s="7" customFormat="1" ht="20.100000000000001" customHeight="1" x14ac:dyDescent="0.25">
      <c r="A181" s="50">
        <v>1232</v>
      </c>
      <c r="B181" s="188" t="s">
        <v>109</v>
      </c>
      <c r="C181" s="189"/>
      <c r="D181" s="193"/>
      <c r="E181" s="51" t="s">
        <v>4</v>
      </c>
      <c r="F181" s="82">
        <v>2.65</v>
      </c>
      <c r="G181" s="88">
        <v>1.35</v>
      </c>
      <c r="H181" s="52">
        <v>20</v>
      </c>
      <c r="I181" s="53"/>
      <c r="J181" s="54">
        <f t="shared" si="7"/>
        <v>0</v>
      </c>
      <c r="K181" s="55"/>
    </row>
    <row r="182" spans="1:11" s="7" customFormat="1" ht="20.100000000000001" customHeight="1" x14ac:dyDescent="0.25">
      <c r="A182" s="50">
        <v>1319</v>
      </c>
      <c r="B182" s="188" t="s">
        <v>135</v>
      </c>
      <c r="C182" s="189"/>
      <c r="D182" s="193"/>
      <c r="E182" s="51" t="s">
        <v>4</v>
      </c>
      <c r="F182" s="82">
        <v>2.65</v>
      </c>
      <c r="G182" s="88">
        <v>1.35</v>
      </c>
      <c r="H182" s="52">
        <v>20</v>
      </c>
      <c r="I182" s="53"/>
      <c r="J182" s="54">
        <f t="shared" si="7"/>
        <v>0</v>
      </c>
      <c r="K182" s="55"/>
    </row>
    <row r="183" spans="1:11" s="7" customFormat="1" ht="20.100000000000001" customHeight="1" x14ac:dyDescent="0.25">
      <c r="A183" s="50">
        <v>1320</v>
      </c>
      <c r="B183" s="188" t="s">
        <v>136</v>
      </c>
      <c r="C183" s="189"/>
      <c r="D183" s="193"/>
      <c r="E183" s="51" t="s">
        <v>4</v>
      </c>
      <c r="F183" s="82">
        <v>2.65</v>
      </c>
      <c r="G183" s="88">
        <v>1.35</v>
      </c>
      <c r="H183" s="52">
        <v>20</v>
      </c>
      <c r="I183" s="53"/>
      <c r="J183" s="54">
        <f t="shared" si="7"/>
        <v>0</v>
      </c>
      <c r="K183" s="55"/>
    </row>
    <row r="184" spans="1:11" s="7" customFormat="1" ht="20.100000000000001" customHeight="1" x14ac:dyDescent="0.25">
      <c r="A184" s="50">
        <v>1233</v>
      </c>
      <c r="B184" s="188" t="s">
        <v>110</v>
      </c>
      <c r="C184" s="189"/>
      <c r="D184" s="193"/>
      <c r="E184" s="51" t="s">
        <v>4</v>
      </c>
      <c r="F184" s="82">
        <v>2.65</v>
      </c>
      <c r="G184" s="88">
        <v>1.35</v>
      </c>
      <c r="H184" s="52">
        <v>20</v>
      </c>
      <c r="I184" s="53"/>
      <c r="J184" s="54">
        <f t="shared" si="7"/>
        <v>0</v>
      </c>
      <c r="K184" s="55"/>
    </row>
    <row r="185" spans="1:11" s="7" customFormat="1" ht="20.100000000000001" customHeight="1" x14ac:dyDescent="0.25">
      <c r="A185" s="50">
        <v>1234</v>
      </c>
      <c r="B185" s="184" t="s">
        <v>111</v>
      </c>
      <c r="C185" s="185"/>
      <c r="D185" s="193"/>
      <c r="E185" s="51" t="s">
        <v>4</v>
      </c>
      <c r="F185" s="82">
        <v>2.65</v>
      </c>
      <c r="G185" s="88">
        <v>1.35</v>
      </c>
      <c r="H185" s="52">
        <v>20</v>
      </c>
      <c r="I185" s="53"/>
      <c r="J185" s="54">
        <f t="shared" si="7"/>
        <v>0</v>
      </c>
      <c r="K185" s="55"/>
    </row>
    <row r="186" spans="1:11" s="7" customFormat="1" ht="20.100000000000001" customHeight="1" x14ac:dyDescent="0.25">
      <c r="A186" s="50">
        <v>1321</v>
      </c>
      <c r="B186" s="184" t="s">
        <v>137</v>
      </c>
      <c r="C186" s="185"/>
      <c r="D186" s="193"/>
      <c r="E186" s="51" t="s">
        <v>4</v>
      </c>
      <c r="F186" s="82">
        <v>2.65</v>
      </c>
      <c r="G186" s="88">
        <v>1.35</v>
      </c>
      <c r="H186" s="52">
        <v>20</v>
      </c>
      <c r="I186" s="53"/>
      <c r="J186" s="54">
        <f t="shared" si="7"/>
        <v>0</v>
      </c>
      <c r="K186" s="55"/>
    </row>
    <row r="187" spans="1:11" s="7" customFormat="1" ht="20.100000000000001" customHeight="1" x14ac:dyDescent="0.25">
      <c r="A187" s="50">
        <v>1322</v>
      </c>
      <c r="B187" s="188" t="s">
        <v>138</v>
      </c>
      <c r="C187" s="189"/>
      <c r="D187" s="193"/>
      <c r="E187" s="51" t="s">
        <v>4</v>
      </c>
      <c r="F187" s="82">
        <v>2.65</v>
      </c>
      <c r="G187" s="88">
        <v>1.35</v>
      </c>
      <c r="H187" s="52">
        <v>20</v>
      </c>
      <c r="I187" s="53"/>
      <c r="J187" s="54">
        <f t="shared" si="7"/>
        <v>0</v>
      </c>
      <c r="K187" s="55"/>
    </row>
    <row r="188" spans="1:11" s="7" customFormat="1" ht="20.100000000000001" customHeight="1" x14ac:dyDescent="0.25">
      <c r="A188" s="50">
        <v>1235</v>
      </c>
      <c r="B188" s="188" t="s">
        <v>112</v>
      </c>
      <c r="C188" s="189"/>
      <c r="D188" s="193"/>
      <c r="E188" s="51" t="s">
        <v>4</v>
      </c>
      <c r="F188" s="82">
        <v>2.65</v>
      </c>
      <c r="G188" s="88">
        <v>1.35</v>
      </c>
      <c r="H188" s="52">
        <v>20</v>
      </c>
      <c r="I188" s="53"/>
      <c r="J188" s="54">
        <f t="shared" si="7"/>
        <v>0</v>
      </c>
      <c r="K188" s="55"/>
    </row>
    <row r="189" spans="1:11" s="7" customFormat="1" ht="20.100000000000001" customHeight="1" x14ac:dyDescent="0.25">
      <c r="A189" s="50">
        <v>1236</v>
      </c>
      <c r="B189" s="188" t="s">
        <v>113</v>
      </c>
      <c r="C189" s="189"/>
      <c r="D189" s="193"/>
      <c r="E189" s="51" t="s">
        <v>4</v>
      </c>
      <c r="F189" s="82">
        <v>2.65</v>
      </c>
      <c r="G189" s="88">
        <v>1.35</v>
      </c>
      <c r="H189" s="52">
        <v>20</v>
      </c>
      <c r="I189" s="53"/>
      <c r="J189" s="54">
        <f t="shared" si="7"/>
        <v>0</v>
      </c>
      <c r="K189" s="55"/>
    </row>
    <row r="190" spans="1:11" s="7" customFormat="1" ht="20.100000000000001" customHeight="1" x14ac:dyDescent="0.25">
      <c r="A190" s="50">
        <v>1237</v>
      </c>
      <c r="B190" s="188" t="s">
        <v>114</v>
      </c>
      <c r="C190" s="189"/>
      <c r="D190" s="193"/>
      <c r="E190" s="51" t="s">
        <v>4</v>
      </c>
      <c r="F190" s="82">
        <v>2.65</v>
      </c>
      <c r="G190" s="88">
        <v>1.35</v>
      </c>
      <c r="H190" s="52">
        <v>20</v>
      </c>
      <c r="I190" s="53"/>
      <c r="J190" s="54">
        <f t="shared" si="7"/>
        <v>0</v>
      </c>
      <c r="K190" s="55"/>
    </row>
    <row r="191" spans="1:11" s="7" customFormat="1" ht="20.100000000000001" customHeight="1" x14ac:dyDescent="0.25">
      <c r="A191" s="50">
        <v>1323</v>
      </c>
      <c r="B191" s="188" t="s">
        <v>139</v>
      </c>
      <c r="C191" s="189"/>
      <c r="D191" s="193"/>
      <c r="E191" s="51" t="s">
        <v>4</v>
      </c>
      <c r="F191" s="82">
        <v>2.65</v>
      </c>
      <c r="G191" s="88">
        <v>1.35</v>
      </c>
      <c r="H191" s="52">
        <v>20</v>
      </c>
      <c r="I191" s="53"/>
      <c r="J191" s="54">
        <f t="shared" si="7"/>
        <v>0</v>
      </c>
      <c r="K191" s="55"/>
    </row>
    <row r="192" spans="1:11" s="7" customFormat="1" ht="20.100000000000001" customHeight="1" x14ac:dyDescent="0.25">
      <c r="A192" s="50">
        <v>1324</v>
      </c>
      <c r="B192" s="188" t="s">
        <v>140</v>
      </c>
      <c r="C192" s="189"/>
      <c r="D192" s="193"/>
      <c r="E192" s="51" t="s">
        <v>4</v>
      </c>
      <c r="F192" s="82">
        <v>2.65</v>
      </c>
      <c r="G192" s="88">
        <v>1.35</v>
      </c>
      <c r="H192" s="52">
        <v>20</v>
      </c>
      <c r="I192" s="53"/>
      <c r="J192" s="54">
        <f t="shared" si="7"/>
        <v>0</v>
      </c>
      <c r="K192" s="55"/>
    </row>
    <row r="193" spans="1:11" s="7" customFormat="1" ht="20.100000000000001" customHeight="1" x14ac:dyDescent="0.25">
      <c r="A193" s="50">
        <v>1238</v>
      </c>
      <c r="B193" s="188" t="s">
        <v>162</v>
      </c>
      <c r="C193" s="189"/>
      <c r="D193" s="193"/>
      <c r="E193" s="51" t="s">
        <v>4</v>
      </c>
      <c r="F193" s="82">
        <v>2.65</v>
      </c>
      <c r="G193" s="88">
        <v>1.35</v>
      </c>
      <c r="H193" s="52">
        <v>20</v>
      </c>
      <c r="I193" s="53"/>
      <c r="J193" s="54">
        <f t="shared" si="7"/>
        <v>0</v>
      </c>
      <c r="K193" s="55"/>
    </row>
    <row r="194" spans="1:11" s="7" customFormat="1" ht="20.100000000000001" customHeight="1" x14ac:dyDescent="0.25">
      <c r="A194" s="50">
        <v>1239</v>
      </c>
      <c r="B194" s="188" t="s">
        <v>163</v>
      </c>
      <c r="C194" s="189"/>
      <c r="D194" s="193"/>
      <c r="E194" s="51" t="s">
        <v>4</v>
      </c>
      <c r="F194" s="82">
        <v>2.65</v>
      </c>
      <c r="G194" s="88">
        <v>1.35</v>
      </c>
      <c r="H194" s="52">
        <v>20</v>
      </c>
      <c r="I194" s="53"/>
      <c r="J194" s="54">
        <f t="shared" si="7"/>
        <v>0</v>
      </c>
      <c r="K194" s="55"/>
    </row>
    <row r="195" spans="1:11" s="7" customFormat="1" ht="20.100000000000001" customHeight="1" x14ac:dyDescent="0.25">
      <c r="A195" s="50">
        <v>1258</v>
      </c>
      <c r="B195" s="188" t="s">
        <v>115</v>
      </c>
      <c r="C195" s="189"/>
      <c r="D195" s="193"/>
      <c r="E195" s="51" t="s">
        <v>4</v>
      </c>
      <c r="F195" s="82">
        <v>2.65</v>
      </c>
      <c r="G195" s="88">
        <v>1.35</v>
      </c>
      <c r="H195" s="52">
        <v>20</v>
      </c>
      <c r="I195" s="53"/>
      <c r="J195" s="54">
        <f t="shared" si="7"/>
        <v>0</v>
      </c>
      <c r="K195" s="55"/>
    </row>
    <row r="196" spans="1:11" s="7" customFormat="1" ht="20.100000000000001" customHeight="1" x14ac:dyDescent="0.25">
      <c r="A196" s="50">
        <v>1325</v>
      </c>
      <c r="B196" s="195" t="s">
        <v>141</v>
      </c>
      <c r="C196" s="195"/>
      <c r="D196" s="193"/>
      <c r="E196" s="51" t="s">
        <v>4</v>
      </c>
      <c r="F196" s="82">
        <v>2.65</v>
      </c>
      <c r="G196" s="88">
        <v>1.35</v>
      </c>
      <c r="H196" s="52">
        <v>20</v>
      </c>
      <c r="I196" s="53"/>
      <c r="J196" s="54">
        <f t="shared" ref="J196" si="11">G196*I196</f>
        <v>0</v>
      </c>
      <c r="K196" s="55"/>
    </row>
    <row r="197" spans="1:11" s="7" customFormat="1" ht="20.100000000000001" customHeight="1" x14ac:dyDescent="0.25">
      <c r="A197" s="50">
        <v>1178</v>
      </c>
      <c r="B197" s="178" t="s">
        <v>74</v>
      </c>
      <c r="C197" s="178"/>
      <c r="D197" s="193"/>
      <c r="E197" s="51" t="s">
        <v>4</v>
      </c>
      <c r="F197" s="82">
        <v>2.65</v>
      </c>
      <c r="G197" s="88">
        <v>1.35</v>
      </c>
      <c r="H197" s="52">
        <v>20</v>
      </c>
      <c r="I197" s="53"/>
      <c r="J197" s="54">
        <f t="shared" si="7"/>
        <v>0</v>
      </c>
      <c r="K197" s="55"/>
    </row>
    <row r="198" spans="1:11" s="7" customFormat="1" ht="20.100000000000001" customHeight="1" x14ac:dyDescent="0.25">
      <c r="A198" s="50">
        <v>1326</v>
      </c>
      <c r="B198" s="178" t="s">
        <v>142</v>
      </c>
      <c r="C198" s="178"/>
      <c r="D198" s="193"/>
      <c r="E198" s="51" t="s">
        <v>4</v>
      </c>
      <c r="F198" s="82">
        <v>2.65</v>
      </c>
      <c r="G198" s="88">
        <v>1.35</v>
      </c>
      <c r="H198" s="52">
        <v>20</v>
      </c>
      <c r="I198" s="53"/>
      <c r="J198" s="54">
        <f t="shared" ref="J198:J200" si="12">G198*I198</f>
        <v>0</v>
      </c>
      <c r="K198" s="55"/>
    </row>
    <row r="199" spans="1:11" s="7" customFormat="1" ht="20.100000000000001" customHeight="1" x14ac:dyDescent="0.25">
      <c r="A199" s="50">
        <v>1327</v>
      </c>
      <c r="B199" s="178" t="s">
        <v>143</v>
      </c>
      <c r="C199" s="178"/>
      <c r="D199" s="193"/>
      <c r="E199" s="51" t="s">
        <v>4</v>
      </c>
      <c r="F199" s="82">
        <v>2.65</v>
      </c>
      <c r="G199" s="88">
        <v>1.35</v>
      </c>
      <c r="H199" s="52">
        <v>20</v>
      </c>
      <c r="I199" s="53"/>
      <c r="J199" s="54">
        <f t="shared" ref="J199" si="13">G199*I199</f>
        <v>0</v>
      </c>
      <c r="K199" s="55"/>
    </row>
    <row r="200" spans="1:11" s="7" customFormat="1" ht="20.100000000000001" customHeight="1" x14ac:dyDescent="0.25">
      <c r="A200" s="50">
        <v>1179</v>
      </c>
      <c r="B200" s="48" t="s">
        <v>75</v>
      </c>
      <c r="C200" s="48"/>
      <c r="D200" s="193"/>
      <c r="E200" s="51" t="s">
        <v>4</v>
      </c>
      <c r="F200" s="82">
        <v>2.65</v>
      </c>
      <c r="G200" s="88">
        <v>1.35</v>
      </c>
      <c r="H200" s="52">
        <v>20</v>
      </c>
      <c r="I200" s="53"/>
      <c r="J200" s="54">
        <f t="shared" si="12"/>
        <v>0</v>
      </c>
      <c r="K200" s="55"/>
    </row>
    <row r="201" spans="1:11" s="7" customFormat="1" ht="20.100000000000001" customHeight="1" x14ac:dyDescent="0.25">
      <c r="A201" s="50">
        <v>1328</v>
      </c>
      <c r="B201" s="178" t="s">
        <v>144</v>
      </c>
      <c r="C201" s="178"/>
      <c r="D201" s="193"/>
      <c r="E201" s="51" t="s">
        <v>4</v>
      </c>
      <c r="F201" s="82">
        <v>2.65</v>
      </c>
      <c r="G201" s="88">
        <v>1.35</v>
      </c>
      <c r="H201" s="52">
        <v>20</v>
      </c>
      <c r="I201" s="53"/>
      <c r="J201" s="54">
        <f t="shared" ref="J201" si="14">G201*I201</f>
        <v>0</v>
      </c>
      <c r="K201" s="55"/>
    </row>
    <row r="202" spans="1:11" s="7" customFormat="1" ht="20.100000000000001" customHeight="1" x14ac:dyDescent="0.25">
      <c r="A202" s="50">
        <v>1180</v>
      </c>
      <c r="B202" s="48" t="s">
        <v>76</v>
      </c>
      <c r="C202" s="48"/>
      <c r="D202" s="194"/>
      <c r="E202" s="51" t="s">
        <v>4</v>
      </c>
      <c r="F202" s="82">
        <v>2.65</v>
      </c>
      <c r="G202" s="88">
        <v>1.35</v>
      </c>
      <c r="H202" s="52">
        <v>20</v>
      </c>
      <c r="I202" s="53"/>
      <c r="J202" s="54">
        <f t="shared" si="7"/>
        <v>0</v>
      </c>
      <c r="K202" s="55"/>
    </row>
    <row r="203" spans="1:11" s="7" customFormat="1" ht="20.100000000000001" customHeight="1" x14ac:dyDescent="0.25">
      <c r="A203" s="50">
        <v>1240</v>
      </c>
      <c r="B203" s="188" t="s">
        <v>116</v>
      </c>
      <c r="C203" s="189"/>
      <c r="D203" s="192"/>
      <c r="E203" s="51" t="s">
        <v>4</v>
      </c>
      <c r="F203" s="82">
        <v>2.9</v>
      </c>
      <c r="G203" s="88">
        <v>1.45</v>
      </c>
      <c r="H203" s="52">
        <v>20</v>
      </c>
      <c r="I203" s="53"/>
      <c r="J203" s="54">
        <f t="shared" si="7"/>
        <v>0</v>
      </c>
      <c r="K203" s="55"/>
    </row>
    <row r="204" spans="1:11" s="7" customFormat="1" ht="20.100000000000001" customHeight="1" x14ac:dyDescent="0.25">
      <c r="A204" s="50">
        <v>1241</v>
      </c>
      <c r="B204" s="188" t="s">
        <v>117</v>
      </c>
      <c r="C204" s="189"/>
      <c r="D204" s="193"/>
      <c r="E204" s="51" t="s">
        <v>4</v>
      </c>
      <c r="F204" s="82">
        <v>2.9</v>
      </c>
      <c r="G204" s="88">
        <v>1.45</v>
      </c>
      <c r="H204" s="52">
        <v>20</v>
      </c>
      <c r="I204" s="53"/>
      <c r="J204" s="54">
        <f t="shared" si="7"/>
        <v>0</v>
      </c>
      <c r="K204" s="55"/>
    </row>
    <row r="205" spans="1:11" s="7" customFormat="1" ht="20.100000000000001" customHeight="1" x14ac:dyDescent="0.25">
      <c r="A205" s="50">
        <v>1242</v>
      </c>
      <c r="B205" s="188" t="s">
        <v>164</v>
      </c>
      <c r="C205" s="189"/>
      <c r="D205" s="193"/>
      <c r="E205" s="51" t="s">
        <v>4</v>
      </c>
      <c r="F205" s="82">
        <v>2.9</v>
      </c>
      <c r="G205" s="88">
        <v>1.45</v>
      </c>
      <c r="H205" s="52">
        <v>20</v>
      </c>
      <c r="I205" s="53"/>
      <c r="J205" s="54">
        <f t="shared" si="7"/>
        <v>0</v>
      </c>
      <c r="K205" s="55"/>
    </row>
    <row r="206" spans="1:11" s="7" customFormat="1" ht="20.100000000000001" customHeight="1" x14ac:dyDescent="0.25">
      <c r="A206" s="50">
        <v>1243</v>
      </c>
      <c r="B206" s="188" t="s">
        <v>118</v>
      </c>
      <c r="C206" s="189"/>
      <c r="D206" s="193"/>
      <c r="E206" s="51" t="s">
        <v>4</v>
      </c>
      <c r="F206" s="82">
        <v>2.9</v>
      </c>
      <c r="G206" s="88">
        <v>1.45</v>
      </c>
      <c r="H206" s="52">
        <v>20</v>
      </c>
      <c r="I206" s="53"/>
      <c r="J206" s="54">
        <f t="shared" si="7"/>
        <v>0</v>
      </c>
      <c r="K206" s="55"/>
    </row>
    <row r="207" spans="1:11" s="7" customFormat="1" ht="20.100000000000001" customHeight="1" x14ac:dyDescent="0.25">
      <c r="A207" s="50">
        <v>1244</v>
      </c>
      <c r="B207" s="190" t="s">
        <v>119</v>
      </c>
      <c r="C207" s="191"/>
      <c r="D207" s="193"/>
      <c r="E207" s="51" t="s">
        <v>4</v>
      </c>
      <c r="F207" s="82">
        <v>2.9</v>
      </c>
      <c r="G207" s="88">
        <v>1.45</v>
      </c>
      <c r="H207" s="52">
        <v>20</v>
      </c>
      <c r="I207" s="53"/>
      <c r="J207" s="54">
        <f t="shared" si="7"/>
        <v>0</v>
      </c>
      <c r="K207" s="55"/>
    </row>
    <row r="208" spans="1:11" s="7" customFormat="1" ht="20.100000000000001" customHeight="1" x14ac:dyDescent="0.25">
      <c r="A208" s="79" t="s">
        <v>212</v>
      </c>
      <c r="B208" s="190" t="s">
        <v>220</v>
      </c>
      <c r="C208" s="191"/>
      <c r="D208" s="193"/>
      <c r="E208" s="51" t="s">
        <v>4</v>
      </c>
      <c r="F208" s="82">
        <v>4.4000000000000004</v>
      </c>
      <c r="G208" s="88">
        <v>2.2000000000000002</v>
      </c>
      <c r="H208" s="52">
        <v>20</v>
      </c>
      <c r="I208" s="53"/>
      <c r="J208" s="54">
        <f t="shared" ref="J208" si="15">G208*I208</f>
        <v>0</v>
      </c>
      <c r="K208" s="55"/>
    </row>
    <row r="209" spans="1:11" s="7" customFormat="1" ht="20.100000000000001" customHeight="1" x14ac:dyDescent="0.25">
      <c r="A209" s="50">
        <v>1245</v>
      </c>
      <c r="B209" s="190" t="s">
        <v>192</v>
      </c>
      <c r="C209" s="191"/>
      <c r="D209" s="194"/>
      <c r="E209" s="51" t="s">
        <v>4</v>
      </c>
      <c r="F209" s="82">
        <v>2.9</v>
      </c>
      <c r="G209" s="88">
        <v>1.45</v>
      </c>
      <c r="H209" s="52">
        <v>20</v>
      </c>
      <c r="I209" s="53"/>
      <c r="J209" s="54">
        <f t="shared" si="7"/>
        <v>0</v>
      </c>
      <c r="K209" s="55"/>
    </row>
    <row r="210" spans="1:11" s="7" customFormat="1" ht="33.75" customHeight="1" x14ac:dyDescent="0.25">
      <c r="A210" s="50">
        <v>1181</v>
      </c>
      <c r="B210" s="178" t="s">
        <v>77</v>
      </c>
      <c r="C210" s="178"/>
      <c r="D210" s="181"/>
      <c r="E210" s="51" t="s">
        <v>4</v>
      </c>
      <c r="F210" s="89">
        <v>6.6</v>
      </c>
      <c r="G210" s="88">
        <v>3.3</v>
      </c>
      <c r="H210" s="56">
        <v>5</v>
      </c>
      <c r="I210" s="53"/>
      <c r="J210" s="54">
        <f t="shared" si="7"/>
        <v>0</v>
      </c>
      <c r="K210" s="55"/>
    </row>
    <row r="211" spans="1:11" s="7" customFormat="1" ht="33.75" customHeight="1" x14ac:dyDescent="0.25">
      <c r="A211" s="50">
        <v>2612</v>
      </c>
      <c r="B211" s="136" t="s">
        <v>344</v>
      </c>
      <c r="C211" s="87"/>
      <c r="D211" s="182"/>
      <c r="E211" s="51" t="s">
        <v>4</v>
      </c>
      <c r="F211" s="89">
        <v>6.8</v>
      </c>
      <c r="G211" s="88">
        <v>3.4</v>
      </c>
      <c r="H211" s="56">
        <v>5</v>
      </c>
      <c r="I211" s="53"/>
      <c r="J211" s="54">
        <f t="shared" si="7"/>
        <v>0</v>
      </c>
      <c r="K211" s="55"/>
    </row>
    <row r="212" spans="1:11" s="7" customFormat="1" ht="33.75" customHeight="1" x14ac:dyDescent="0.25">
      <c r="A212" s="50">
        <v>1333</v>
      </c>
      <c r="B212" s="184" t="s">
        <v>222</v>
      </c>
      <c r="C212" s="185"/>
      <c r="D212" s="182"/>
      <c r="E212" s="51" t="s">
        <v>4</v>
      </c>
      <c r="F212" s="89">
        <v>6.6</v>
      </c>
      <c r="G212" s="88">
        <v>3.3</v>
      </c>
      <c r="H212" s="56">
        <v>5</v>
      </c>
      <c r="I212" s="53"/>
      <c r="J212" s="54">
        <f t="shared" si="7"/>
        <v>0</v>
      </c>
      <c r="K212" s="55"/>
    </row>
    <row r="213" spans="1:11" s="7" customFormat="1" ht="25.5" customHeight="1" x14ac:dyDescent="0.25">
      <c r="A213" s="79" t="s">
        <v>221</v>
      </c>
      <c r="B213" s="184" t="s">
        <v>205</v>
      </c>
      <c r="C213" s="185"/>
      <c r="D213" s="183"/>
      <c r="E213" s="51" t="s">
        <v>4</v>
      </c>
      <c r="F213" s="89">
        <v>7.7</v>
      </c>
      <c r="G213" s="93">
        <v>3.85</v>
      </c>
      <c r="H213" s="56">
        <v>5</v>
      </c>
      <c r="I213" s="53"/>
      <c r="J213" s="54">
        <f t="shared" si="7"/>
        <v>0</v>
      </c>
      <c r="K213" s="55"/>
    </row>
    <row r="214" spans="1:11" s="7" customFormat="1" ht="25.5" customHeight="1" x14ac:dyDescent="0.25">
      <c r="A214" s="79" t="s">
        <v>223</v>
      </c>
      <c r="B214" s="184" t="s">
        <v>206</v>
      </c>
      <c r="C214" s="185"/>
      <c r="D214" s="73"/>
      <c r="E214" s="51" t="s">
        <v>4</v>
      </c>
      <c r="F214" s="82">
        <v>7.7</v>
      </c>
      <c r="G214" s="93">
        <v>3.85</v>
      </c>
      <c r="H214" s="56">
        <v>5</v>
      </c>
      <c r="I214" s="53"/>
      <c r="J214" s="54"/>
      <c r="K214" s="55"/>
    </row>
    <row r="215" spans="1:11" s="7" customFormat="1" ht="25.5" customHeight="1" x14ac:dyDescent="0.25">
      <c r="A215" s="137" t="s">
        <v>343</v>
      </c>
      <c r="B215" s="138" t="s">
        <v>342</v>
      </c>
      <c r="C215" s="139"/>
      <c r="D215" s="141"/>
      <c r="E215" s="111" t="s">
        <v>4</v>
      </c>
      <c r="F215" s="118">
        <v>6.5</v>
      </c>
      <c r="G215" s="119">
        <v>3.3</v>
      </c>
      <c r="H215" s="140">
        <v>5</v>
      </c>
      <c r="I215" s="107"/>
      <c r="J215" s="54"/>
      <c r="K215" s="55"/>
    </row>
    <row r="216" spans="1:11" s="7" customFormat="1" ht="24.95" customHeight="1" x14ac:dyDescent="0.25">
      <c r="A216" s="50">
        <v>1246</v>
      </c>
      <c r="B216" s="184" t="s">
        <v>120</v>
      </c>
      <c r="C216" s="185"/>
      <c r="D216" s="181"/>
      <c r="E216" s="51" t="s">
        <v>4</v>
      </c>
      <c r="F216" s="82">
        <v>3.75</v>
      </c>
      <c r="G216" s="88">
        <v>1.9</v>
      </c>
      <c r="H216" s="56">
        <v>20</v>
      </c>
      <c r="I216" s="53"/>
      <c r="J216" s="54">
        <f t="shared" si="7"/>
        <v>0</v>
      </c>
      <c r="K216" s="55"/>
    </row>
    <row r="217" spans="1:11" s="7" customFormat="1" ht="24.95" customHeight="1" x14ac:dyDescent="0.25">
      <c r="A217" s="50">
        <v>1247</v>
      </c>
      <c r="B217" s="184" t="s">
        <v>125</v>
      </c>
      <c r="C217" s="185"/>
      <c r="D217" s="183"/>
      <c r="E217" s="51" t="s">
        <v>4</v>
      </c>
      <c r="F217" s="82">
        <v>17.600000000000001</v>
      </c>
      <c r="G217" s="88">
        <v>8.8000000000000007</v>
      </c>
      <c r="H217" s="56">
        <v>5</v>
      </c>
      <c r="I217" s="53"/>
      <c r="J217" s="54">
        <f t="shared" si="7"/>
        <v>0</v>
      </c>
      <c r="K217" s="55"/>
    </row>
    <row r="218" spans="1:11" s="7" customFormat="1" ht="30" customHeight="1" x14ac:dyDescent="0.25">
      <c r="A218" s="50">
        <v>1182</v>
      </c>
      <c r="B218" s="48" t="s">
        <v>78</v>
      </c>
      <c r="C218" s="48"/>
      <c r="D218" s="181"/>
      <c r="E218" s="51" t="s">
        <v>4</v>
      </c>
      <c r="F218" s="82">
        <v>6.6</v>
      </c>
      <c r="G218" s="88">
        <v>3.3</v>
      </c>
      <c r="H218" s="56">
        <v>5</v>
      </c>
      <c r="I218" s="53"/>
      <c r="J218" s="54">
        <f t="shared" si="7"/>
        <v>0</v>
      </c>
      <c r="K218" s="55"/>
    </row>
    <row r="219" spans="1:11" s="7" customFormat="1" ht="30" customHeight="1" x14ac:dyDescent="0.25">
      <c r="A219" s="50">
        <v>1183</v>
      </c>
      <c r="B219" s="48" t="s">
        <v>79</v>
      </c>
      <c r="C219" s="48"/>
      <c r="D219" s="183"/>
      <c r="E219" s="51" t="s">
        <v>4</v>
      </c>
      <c r="F219" s="82">
        <v>5.3</v>
      </c>
      <c r="G219" s="88">
        <v>2.65</v>
      </c>
      <c r="H219" s="56">
        <v>5</v>
      </c>
      <c r="I219" s="53"/>
      <c r="J219" s="54">
        <f t="shared" si="7"/>
        <v>0</v>
      </c>
      <c r="K219" s="55"/>
    </row>
    <row r="220" spans="1:11" s="7" customFormat="1" ht="30" customHeight="1" x14ac:dyDescent="0.25">
      <c r="A220" s="50">
        <v>1329</v>
      </c>
      <c r="B220" s="63" t="s">
        <v>145</v>
      </c>
      <c r="C220" s="63"/>
      <c r="D220" s="62"/>
      <c r="E220" s="51" t="s">
        <v>4</v>
      </c>
      <c r="F220" s="82">
        <v>5.3</v>
      </c>
      <c r="G220" s="93">
        <v>2.65</v>
      </c>
      <c r="H220" s="56">
        <v>5</v>
      </c>
      <c r="I220" s="53"/>
      <c r="J220" s="54">
        <f t="shared" si="7"/>
        <v>0</v>
      </c>
      <c r="K220" s="55"/>
    </row>
    <row r="221" spans="1:11" s="7" customFormat="1" ht="30" customHeight="1" x14ac:dyDescent="0.25">
      <c r="A221" s="137" t="s">
        <v>325</v>
      </c>
      <c r="B221" s="186" t="s">
        <v>327</v>
      </c>
      <c r="C221" s="187"/>
      <c r="D221" s="141"/>
      <c r="E221" s="51" t="s">
        <v>4</v>
      </c>
      <c r="F221" s="118">
        <v>6.5</v>
      </c>
      <c r="G221" s="119">
        <v>3.3</v>
      </c>
      <c r="H221" s="140">
        <v>5</v>
      </c>
      <c r="I221" s="53"/>
      <c r="J221" s="54">
        <f t="shared" si="7"/>
        <v>0</v>
      </c>
      <c r="K221" s="55"/>
    </row>
    <row r="222" spans="1:11" s="7" customFormat="1" ht="30" customHeight="1" x14ac:dyDescent="0.25">
      <c r="A222" s="115">
        <v>1407</v>
      </c>
      <c r="B222" s="142" t="s">
        <v>326</v>
      </c>
      <c r="C222" s="142"/>
      <c r="D222" s="141"/>
      <c r="E222" s="51" t="s">
        <v>4</v>
      </c>
      <c r="F222" s="118">
        <v>5.3</v>
      </c>
      <c r="G222" s="119">
        <v>2.65</v>
      </c>
      <c r="H222" s="140">
        <v>5</v>
      </c>
      <c r="I222" s="53"/>
      <c r="J222" s="54">
        <f t="shared" si="7"/>
        <v>0</v>
      </c>
      <c r="K222" s="55"/>
    </row>
    <row r="223" spans="1:11" s="7" customFormat="1" ht="24.95" customHeight="1" x14ac:dyDescent="0.25">
      <c r="A223" s="50">
        <v>1184</v>
      </c>
      <c r="B223" s="48" t="s">
        <v>80</v>
      </c>
      <c r="C223" s="48"/>
      <c r="D223" s="181"/>
      <c r="E223" s="51" t="s">
        <v>4</v>
      </c>
      <c r="F223" s="82">
        <v>4.8499999999999996</v>
      </c>
      <c r="G223" s="88">
        <v>2.4500000000000002</v>
      </c>
      <c r="H223" s="56">
        <v>5</v>
      </c>
      <c r="I223" s="53"/>
      <c r="J223" s="54">
        <f t="shared" si="7"/>
        <v>0</v>
      </c>
      <c r="K223" s="49"/>
    </row>
    <row r="224" spans="1:11" s="7" customFormat="1" ht="24.95" customHeight="1" x14ac:dyDescent="0.25">
      <c r="A224" s="50">
        <v>1334</v>
      </c>
      <c r="B224" s="63" t="s">
        <v>146</v>
      </c>
      <c r="C224" s="63"/>
      <c r="D224" s="182"/>
      <c r="E224" s="51" t="s">
        <v>4</v>
      </c>
      <c r="F224" s="82">
        <v>4.8499999999999996</v>
      </c>
      <c r="G224" s="88">
        <v>2.4500000000000002</v>
      </c>
      <c r="H224" s="56">
        <v>5</v>
      </c>
      <c r="I224" s="53"/>
      <c r="J224" s="54">
        <f t="shared" ref="J224:J225" si="16">G224*I224</f>
        <v>0</v>
      </c>
      <c r="K224" s="49"/>
    </row>
    <row r="225" spans="1:11" s="7" customFormat="1" ht="24.95" customHeight="1" x14ac:dyDescent="0.25">
      <c r="A225" s="50">
        <v>1336</v>
      </c>
      <c r="B225" s="63" t="s">
        <v>147</v>
      </c>
      <c r="C225" s="63"/>
      <c r="D225" s="183"/>
      <c r="E225" s="51" t="s">
        <v>4</v>
      </c>
      <c r="F225" s="82">
        <v>8.8000000000000007</v>
      </c>
      <c r="G225" s="88">
        <v>4.4000000000000004</v>
      </c>
      <c r="H225" s="56">
        <v>5</v>
      </c>
      <c r="I225" s="53"/>
      <c r="J225" s="54">
        <f t="shared" si="16"/>
        <v>0</v>
      </c>
      <c r="K225" s="49"/>
    </row>
    <row r="226" spans="1:11" s="1" customFormat="1" x14ac:dyDescent="0.25">
      <c r="A226" s="44">
        <v>1330</v>
      </c>
      <c r="B226" s="179" t="s">
        <v>148</v>
      </c>
      <c r="C226" s="180"/>
      <c r="D226" s="47"/>
      <c r="E226" s="51" t="s">
        <v>4</v>
      </c>
      <c r="F226" s="75">
        <v>3.75</v>
      </c>
      <c r="G226" s="88">
        <v>1.9</v>
      </c>
      <c r="H226" s="14">
        <v>5</v>
      </c>
      <c r="I226" s="36"/>
      <c r="J226" s="29">
        <f t="shared" ref="J226:J233" si="17">G226*I226</f>
        <v>0</v>
      </c>
      <c r="K226" s="34"/>
    </row>
    <row r="227" spans="1:11" s="1" customFormat="1" x14ac:dyDescent="0.25">
      <c r="A227" s="133" t="s">
        <v>347</v>
      </c>
      <c r="B227" s="144" t="s">
        <v>346</v>
      </c>
      <c r="C227" s="143"/>
      <c r="D227" s="106"/>
      <c r="E227" s="51" t="s">
        <v>4</v>
      </c>
      <c r="F227" s="145">
        <v>4.8499999999999996</v>
      </c>
      <c r="G227" s="119">
        <v>2.4500000000000002</v>
      </c>
      <c r="H227" s="146">
        <v>5</v>
      </c>
      <c r="I227" s="36"/>
      <c r="J227" s="29">
        <f t="shared" si="17"/>
        <v>0</v>
      </c>
      <c r="K227" s="34"/>
    </row>
    <row r="228" spans="1:11" s="1" customFormat="1" x14ac:dyDescent="0.25">
      <c r="A228" s="44">
        <v>1331</v>
      </c>
      <c r="B228" s="179" t="s">
        <v>149</v>
      </c>
      <c r="C228" s="180"/>
      <c r="D228" s="62"/>
      <c r="E228" s="51" t="s">
        <v>4</v>
      </c>
      <c r="F228" s="75">
        <v>3.75</v>
      </c>
      <c r="G228" s="88">
        <v>1.9</v>
      </c>
      <c r="H228" s="14">
        <v>5</v>
      </c>
      <c r="I228" s="36"/>
      <c r="J228" s="29">
        <f t="shared" si="17"/>
        <v>0</v>
      </c>
      <c r="K228" s="34"/>
    </row>
    <row r="229" spans="1:11" s="1" customFormat="1" x14ac:dyDescent="0.25">
      <c r="A229" s="44">
        <v>1332</v>
      </c>
      <c r="B229" s="179" t="s">
        <v>150</v>
      </c>
      <c r="C229" s="180"/>
      <c r="D229" s="62"/>
      <c r="E229" s="51" t="s">
        <v>4</v>
      </c>
      <c r="F229" s="75">
        <v>4.8499999999999996</v>
      </c>
      <c r="G229" s="88">
        <v>2.4500000000000002</v>
      </c>
      <c r="H229" s="14">
        <v>5</v>
      </c>
      <c r="I229" s="36"/>
      <c r="J229" s="29">
        <f t="shared" si="17"/>
        <v>0</v>
      </c>
      <c r="K229" s="34"/>
    </row>
    <row r="230" spans="1:11" s="1" customFormat="1" x14ac:dyDescent="0.25">
      <c r="A230" s="44">
        <v>1323</v>
      </c>
      <c r="B230" s="179" t="s">
        <v>151</v>
      </c>
      <c r="C230" s="180"/>
      <c r="D230" s="62"/>
      <c r="E230" s="51" t="s">
        <v>4</v>
      </c>
      <c r="F230" s="75">
        <v>3.3</v>
      </c>
      <c r="G230" s="88">
        <v>1.65</v>
      </c>
      <c r="H230" s="14">
        <v>5</v>
      </c>
      <c r="I230" s="36"/>
      <c r="J230" s="29">
        <f t="shared" si="17"/>
        <v>0</v>
      </c>
      <c r="K230" s="34"/>
    </row>
    <row r="231" spans="1:11" s="1" customFormat="1" x14ac:dyDescent="0.25">
      <c r="A231" s="76" t="s">
        <v>215</v>
      </c>
      <c r="B231" s="177" t="s">
        <v>214</v>
      </c>
      <c r="C231" s="177"/>
      <c r="D231" s="80"/>
      <c r="E231" s="51" t="s">
        <v>4</v>
      </c>
      <c r="F231" s="75">
        <v>6.2</v>
      </c>
      <c r="G231" s="88">
        <v>3.1</v>
      </c>
      <c r="H231" s="14">
        <v>5</v>
      </c>
      <c r="I231" s="36"/>
      <c r="J231" s="29">
        <f t="shared" ref="J231:J232" si="18">G231*I231</f>
        <v>0</v>
      </c>
      <c r="K231" s="34"/>
    </row>
    <row r="232" spans="1:11" s="1" customFormat="1" x14ac:dyDescent="0.25">
      <c r="A232" s="76" t="s">
        <v>217</v>
      </c>
      <c r="B232" s="177" t="s">
        <v>216</v>
      </c>
      <c r="C232" s="177"/>
      <c r="D232" s="80"/>
      <c r="E232" s="51" t="s">
        <v>4</v>
      </c>
      <c r="F232" s="92">
        <v>16.5</v>
      </c>
      <c r="G232" s="88">
        <v>8.25</v>
      </c>
      <c r="H232" s="14">
        <v>10</v>
      </c>
      <c r="I232" s="36"/>
      <c r="J232" s="29">
        <f t="shared" si="18"/>
        <v>0</v>
      </c>
      <c r="K232" s="34"/>
    </row>
    <row r="233" spans="1:11" s="1" customFormat="1" x14ac:dyDescent="0.25">
      <c r="A233" s="104">
        <v>1250</v>
      </c>
      <c r="B233" s="168" t="s">
        <v>126</v>
      </c>
      <c r="C233" s="168"/>
      <c r="D233" s="102"/>
      <c r="E233" s="51" t="s">
        <v>4</v>
      </c>
      <c r="F233" s="75">
        <v>6.2</v>
      </c>
      <c r="G233" s="88">
        <v>3.1</v>
      </c>
      <c r="H233" s="61">
        <v>5</v>
      </c>
      <c r="I233" s="36"/>
      <c r="J233" s="29">
        <f t="shared" si="17"/>
        <v>0</v>
      </c>
      <c r="K233" s="34"/>
    </row>
    <row r="234" spans="1:11" s="1" customFormat="1" x14ac:dyDescent="0.25">
      <c r="A234" s="104">
        <v>1248</v>
      </c>
      <c r="B234" s="168" t="s">
        <v>127</v>
      </c>
      <c r="C234" s="168"/>
      <c r="D234" s="102"/>
      <c r="E234" s="51" t="s">
        <v>4</v>
      </c>
      <c r="F234" s="75">
        <v>3.3</v>
      </c>
      <c r="G234" s="88">
        <v>1.65</v>
      </c>
      <c r="H234" s="61">
        <v>5</v>
      </c>
      <c r="I234" s="36"/>
      <c r="J234" s="29">
        <f t="shared" ref="J234:J237" si="19">G234*I234</f>
        <v>0</v>
      </c>
      <c r="K234" s="34"/>
    </row>
    <row r="235" spans="1:11" s="1" customFormat="1" x14ac:dyDescent="0.25">
      <c r="A235" s="104">
        <v>1249</v>
      </c>
      <c r="B235" s="168" t="s">
        <v>348</v>
      </c>
      <c r="C235" s="168"/>
      <c r="D235" s="102"/>
      <c r="E235" s="51" t="s">
        <v>4</v>
      </c>
      <c r="F235" s="75">
        <v>4.8499999999999996</v>
      </c>
      <c r="G235" s="93">
        <v>2.4500000000000002</v>
      </c>
      <c r="H235" s="61">
        <v>5</v>
      </c>
      <c r="I235" s="60"/>
      <c r="J235" s="29">
        <f t="shared" si="19"/>
        <v>0</v>
      </c>
      <c r="K235" s="34"/>
    </row>
    <row r="236" spans="1:11" s="1" customFormat="1" x14ac:dyDescent="0.25">
      <c r="A236" s="147">
        <v>14121</v>
      </c>
      <c r="B236" s="148" t="s">
        <v>349</v>
      </c>
      <c r="C236" s="149"/>
      <c r="D236" s="150"/>
      <c r="E236" s="51" t="s">
        <v>4</v>
      </c>
      <c r="F236" s="145">
        <v>6.45</v>
      </c>
      <c r="G236" s="119">
        <v>4.3</v>
      </c>
      <c r="H236" s="151">
        <v>10</v>
      </c>
      <c r="I236" s="60"/>
      <c r="J236" s="29">
        <f t="shared" si="19"/>
        <v>0</v>
      </c>
      <c r="K236" s="34"/>
    </row>
    <row r="237" spans="1:11" s="1" customFormat="1" x14ac:dyDescent="0.25">
      <c r="A237" s="147">
        <v>1410</v>
      </c>
      <c r="B237" s="171" t="s">
        <v>345</v>
      </c>
      <c r="C237" s="172"/>
      <c r="D237" s="150"/>
      <c r="E237" s="51" t="s">
        <v>4</v>
      </c>
      <c r="F237" s="145">
        <v>3.75</v>
      </c>
      <c r="G237" s="119">
        <v>1.7</v>
      </c>
      <c r="H237" s="151">
        <v>5</v>
      </c>
      <c r="I237" s="60"/>
      <c r="J237" s="29">
        <f t="shared" si="19"/>
        <v>0</v>
      </c>
      <c r="K237" s="34"/>
    </row>
    <row r="238" spans="1:11" s="1" customFormat="1" x14ac:dyDescent="0.25">
      <c r="A238" s="105" t="s">
        <v>213</v>
      </c>
      <c r="B238" s="169" t="s">
        <v>207</v>
      </c>
      <c r="C238" s="169"/>
      <c r="D238" s="103"/>
      <c r="E238" s="51" t="s">
        <v>4</v>
      </c>
      <c r="F238" s="75">
        <v>6.2</v>
      </c>
      <c r="G238" s="93">
        <v>3.1</v>
      </c>
      <c r="H238" s="94">
        <v>5</v>
      </c>
      <c r="I238" s="60"/>
      <c r="J238" s="29">
        <f>G238*I238</f>
        <v>0</v>
      </c>
      <c r="K238" s="34"/>
    </row>
    <row r="239" spans="1:11" s="1" customFormat="1" x14ac:dyDescent="0.25">
      <c r="A239" s="152">
        <v>1119</v>
      </c>
      <c r="B239" s="170" t="s">
        <v>322</v>
      </c>
      <c r="C239" s="170"/>
      <c r="D239" s="153"/>
      <c r="E239" s="51" t="s">
        <v>4</v>
      </c>
      <c r="F239" s="154">
        <v>5.6</v>
      </c>
      <c r="G239" s="155">
        <v>2.8</v>
      </c>
      <c r="H239" s="156">
        <v>5</v>
      </c>
      <c r="J239" s="95">
        <f>G239*I239</f>
        <v>0</v>
      </c>
      <c r="K239" s="34"/>
    </row>
    <row r="240" spans="1:11" s="1" customFormat="1" ht="20.25" customHeight="1" x14ac:dyDescent="0.25">
      <c r="A240" s="175" t="s">
        <v>305</v>
      </c>
      <c r="B240" s="175"/>
      <c r="C240" s="175"/>
      <c r="D240" s="175"/>
      <c r="E240" s="175"/>
      <c r="F240" s="175"/>
      <c r="G240" s="175"/>
      <c r="H240" s="176"/>
      <c r="I240" s="60"/>
      <c r="J240" s="29"/>
      <c r="K240" s="34"/>
    </row>
    <row r="241" spans="1:11" s="7" customFormat="1" ht="24.95" customHeight="1" x14ac:dyDescent="0.25">
      <c r="A241" s="81">
        <v>1120</v>
      </c>
      <c r="B241" s="173" t="s">
        <v>228</v>
      </c>
      <c r="C241" s="174"/>
      <c r="D241" s="49"/>
      <c r="E241" s="6" t="s">
        <v>4</v>
      </c>
      <c r="F241" s="89">
        <v>3.8</v>
      </c>
      <c r="G241" s="88">
        <v>1.9</v>
      </c>
      <c r="H241" s="61">
        <v>5</v>
      </c>
      <c r="I241" s="60"/>
      <c r="J241" s="29">
        <f t="shared" ref="J241:J307" si="20">G241*I241</f>
        <v>0</v>
      </c>
      <c r="K241" s="49"/>
    </row>
    <row r="242" spans="1:11" s="7" customFormat="1" ht="24.95" customHeight="1" x14ac:dyDescent="0.25">
      <c r="A242" s="81">
        <v>1121</v>
      </c>
      <c r="B242" s="173" t="s">
        <v>229</v>
      </c>
      <c r="C242" s="174"/>
      <c r="D242" s="49"/>
      <c r="E242" s="6" t="s">
        <v>4</v>
      </c>
      <c r="F242" s="89">
        <v>3.8</v>
      </c>
      <c r="G242" s="88">
        <v>1.9</v>
      </c>
      <c r="H242" s="61">
        <v>5</v>
      </c>
      <c r="I242" s="60"/>
      <c r="J242" s="29">
        <f t="shared" si="20"/>
        <v>0</v>
      </c>
      <c r="K242" s="49"/>
    </row>
    <row r="243" spans="1:11" s="7" customFormat="1" ht="24.95" customHeight="1" x14ac:dyDescent="0.25">
      <c r="A243" s="81">
        <v>1130</v>
      </c>
      <c r="B243" s="173" t="s">
        <v>230</v>
      </c>
      <c r="C243" s="174"/>
      <c r="D243" s="49"/>
      <c r="E243" s="6" t="s">
        <v>4</v>
      </c>
      <c r="F243" s="89">
        <v>3.8</v>
      </c>
      <c r="G243" s="88">
        <v>1.9</v>
      </c>
      <c r="H243" s="61">
        <v>5</v>
      </c>
      <c r="I243" s="60"/>
      <c r="J243" s="29">
        <f t="shared" si="20"/>
        <v>0</v>
      </c>
      <c r="K243" s="49"/>
    </row>
    <row r="244" spans="1:11" s="7" customFormat="1" ht="24.95" customHeight="1" x14ac:dyDescent="0.25">
      <c r="A244" s="81">
        <v>1131</v>
      </c>
      <c r="B244" s="173" t="s">
        <v>231</v>
      </c>
      <c r="C244" s="174"/>
      <c r="D244" s="49"/>
      <c r="E244" s="6" t="s">
        <v>4</v>
      </c>
      <c r="F244" s="89">
        <v>3.8</v>
      </c>
      <c r="G244" s="88">
        <v>1.9</v>
      </c>
      <c r="H244" s="61">
        <v>5</v>
      </c>
      <c r="I244" s="60"/>
      <c r="J244" s="29">
        <f t="shared" si="20"/>
        <v>0</v>
      </c>
      <c r="K244" s="49"/>
    </row>
    <row r="245" spans="1:11" s="7" customFormat="1" ht="24.95" customHeight="1" x14ac:dyDescent="0.25">
      <c r="A245" s="81">
        <v>1132</v>
      </c>
      <c r="B245" s="173" t="s">
        <v>232</v>
      </c>
      <c r="C245" s="174"/>
      <c r="D245" s="49"/>
      <c r="E245" s="6" t="s">
        <v>4</v>
      </c>
      <c r="F245" s="89">
        <v>3.8</v>
      </c>
      <c r="G245" s="88">
        <v>1.9</v>
      </c>
      <c r="H245" s="61">
        <v>5</v>
      </c>
      <c r="I245" s="60"/>
      <c r="J245" s="29">
        <f t="shared" si="20"/>
        <v>0</v>
      </c>
      <c r="K245" s="49"/>
    </row>
    <row r="246" spans="1:11" s="7" customFormat="1" ht="24.95" customHeight="1" x14ac:dyDescent="0.25">
      <c r="A246" s="81">
        <v>1133</v>
      </c>
      <c r="B246" s="173" t="s">
        <v>233</v>
      </c>
      <c r="C246" s="174"/>
      <c r="D246" s="49"/>
      <c r="E246" s="6" t="s">
        <v>4</v>
      </c>
      <c r="F246" s="89">
        <v>3.8</v>
      </c>
      <c r="G246" s="88">
        <v>1.9</v>
      </c>
      <c r="H246" s="61">
        <v>5</v>
      </c>
      <c r="I246" s="60"/>
      <c r="J246" s="29">
        <f t="shared" si="20"/>
        <v>0</v>
      </c>
      <c r="K246" s="49"/>
    </row>
    <row r="247" spans="1:11" s="7" customFormat="1" ht="24.95" customHeight="1" x14ac:dyDescent="0.25">
      <c r="A247" s="81">
        <v>1123</v>
      </c>
      <c r="B247" s="173" t="s">
        <v>234</v>
      </c>
      <c r="C247" s="174"/>
      <c r="D247" s="49"/>
      <c r="E247" s="6" t="s">
        <v>4</v>
      </c>
      <c r="F247" s="89">
        <v>3.8</v>
      </c>
      <c r="G247" s="88">
        <v>1.9</v>
      </c>
      <c r="H247" s="61">
        <v>5</v>
      </c>
      <c r="I247" s="60"/>
      <c r="J247" s="29">
        <f t="shared" si="20"/>
        <v>0</v>
      </c>
      <c r="K247" s="49"/>
    </row>
    <row r="248" spans="1:11" s="7" customFormat="1" ht="24.95" customHeight="1" x14ac:dyDescent="0.25">
      <c r="A248" s="81">
        <v>1119</v>
      </c>
      <c r="B248" s="173" t="s">
        <v>235</v>
      </c>
      <c r="C248" s="174"/>
      <c r="D248" s="49"/>
      <c r="E248" s="6" t="s">
        <v>4</v>
      </c>
      <c r="F248" s="89">
        <v>3.8</v>
      </c>
      <c r="G248" s="88">
        <v>1.9</v>
      </c>
      <c r="H248" s="61">
        <v>5</v>
      </c>
      <c r="I248" s="60"/>
      <c r="J248" s="29">
        <f t="shared" si="20"/>
        <v>0</v>
      </c>
      <c r="K248" s="49"/>
    </row>
    <row r="249" spans="1:11" s="7" customFormat="1" ht="24.95" customHeight="1" x14ac:dyDescent="0.25">
      <c r="A249" s="81">
        <v>1122</v>
      </c>
      <c r="B249" s="173" t="s">
        <v>236</v>
      </c>
      <c r="C249" s="174"/>
      <c r="D249" s="49"/>
      <c r="E249" s="6" t="s">
        <v>4</v>
      </c>
      <c r="F249" s="89">
        <v>3.8</v>
      </c>
      <c r="G249" s="88">
        <v>1.9</v>
      </c>
      <c r="H249" s="61">
        <v>5</v>
      </c>
      <c r="I249" s="60"/>
      <c r="J249" s="29">
        <f t="shared" si="20"/>
        <v>0</v>
      </c>
      <c r="K249" s="49"/>
    </row>
    <row r="250" spans="1:11" s="7" customFormat="1" ht="24.95" customHeight="1" x14ac:dyDescent="0.25">
      <c r="A250" s="81">
        <v>1124</v>
      </c>
      <c r="B250" s="173" t="s">
        <v>237</v>
      </c>
      <c r="C250" s="174"/>
      <c r="D250" s="49"/>
      <c r="E250" s="6" t="s">
        <v>4</v>
      </c>
      <c r="F250" s="89">
        <v>3.8</v>
      </c>
      <c r="G250" s="88">
        <v>1.9</v>
      </c>
      <c r="H250" s="61">
        <v>5</v>
      </c>
      <c r="I250" s="60"/>
      <c r="J250" s="29">
        <f t="shared" si="20"/>
        <v>0</v>
      </c>
      <c r="K250" s="49"/>
    </row>
    <row r="251" spans="1:11" s="7" customFormat="1" ht="24.95" customHeight="1" x14ac:dyDescent="0.25">
      <c r="A251" s="81">
        <v>1126</v>
      </c>
      <c r="B251" s="173" t="s">
        <v>238</v>
      </c>
      <c r="C251" s="174"/>
      <c r="D251" s="49"/>
      <c r="E251" s="6" t="s">
        <v>4</v>
      </c>
      <c r="F251" s="89">
        <v>3.8</v>
      </c>
      <c r="G251" s="88">
        <v>1.9</v>
      </c>
      <c r="H251" s="61">
        <v>5</v>
      </c>
      <c r="I251" s="60"/>
      <c r="J251" s="29">
        <f t="shared" si="20"/>
        <v>0</v>
      </c>
      <c r="K251" s="49"/>
    </row>
    <row r="252" spans="1:11" s="7" customFormat="1" ht="24.95" customHeight="1" x14ac:dyDescent="0.25">
      <c r="A252" s="81">
        <v>1101</v>
      </c>
      <c r="B252" s="173" t="s">
        <v>239</v>
      </c>
      <c r="C252" s="174"/>
      <c r="D252" s="49"/>
      <c r="E252" s="6" t="s">
        <v>4</v>
      </c>
      <c r="F252" s="89">
        <v>3.8</v>
      </c>
      <c r="G252" s="88">
        <v>1.9</v>
      </c>
      <c r="H252" s="61">
        <v>5</v>
      </c>
      <c r="I252" s="60"/>
      <c r="J252" s="29">
        <f t="shared" si="20"/>
        <v>0</v>
      </c>
      <c r="K252" s="49"/>
    </row>
    <row r="253" spans="1:11" s="7" customFormat="1" ht="24.95" customHeight="1" x14ac:dyDescent="0.25">
      <c r="A253" s="81">
        <v>1103</v>
      </c>
      <c r="B253" s="173" t="s">
        <v>240</v>
      </c>
      <c r="C253" s="174"/>
      <c r="D253" s="49"/>
      <c r="E253" s="6" t="s">
        <v>4</v>
      </c>
      <c r="F253" s="89">
        <v>3.8</v>
      </c>
      <c r="G253" s="88">
        <v>1.9</v>
      </c>
      <c r="H253" s="61">
        <v>5</v>
      </c>
      <c r="I253" s="60"/>
      <c r="J253" s="29">
        <f t="shared" si="20"/>
        <v>0</v>
      </c>
      <c r="K253" s="49"/>
    </row>
    <row r="254" spans="1:11" s="7" customFormat="1" ht="24.95" customHeight="1" x14ac:dyDescent="0.25">
      <c r="A254" s="81">
        <v>1105</v>
      </c>
      <c r="B254" s="173" t="s">
        <v>241</v>
      </c>
      <c r="C254" s="174"/>
      <c r="D254" s="49"/>
      <c r="E254" s="6" t="s">
        <v>4</v>
      </c>
      <c r="F254" s="89">
        <v>3.8</v>
      </c>
      <c r="G254" s="88">
        <v>1.9</v>
      </c>
      <c r="H254" s="61">
        <v>5</v>
      </c>
      <c r="I254" s="60"/>
      <c r="J254" s="29">
        <f t="shared" si="20"/>
        <v>0</v>
      </c>
      <c r="K254" s="49"/>
    </row>
    <row r="255" spans="1:11" s="7" customFormat="1" ht="24.95" customHeight="1" x14ac:dyDescent="0.25">
      <c r="A255" s="81">
        <v>1102</v>
      </c>
      <c r="B255" s="173" t="s">
        <v>242</v>
      </c>
      <c r="C255" s="174"/>
      <c r="D255" s="49"/>
      <c r="E255" s="6" t="s">
        <v>4</v>
      </c>
      <c r="F255" s="89">
        <v>3.8</v>
      </c>
      <c r="G255" s="88">
        <v>1.9</v>
      </c>
      <c r="H255" s="61">
        <v>5</v>
      </c>
      <c r="I255" s="60"/>
      <c r="J255" s="29">
        <f t="shared" si="20"/>
        <v>0</v>
      </c>
      <c r="K255" s="49"/>
    </row>
    <row r="256" spans="1:11" s="7" customFormat="1" ht="24.95" customHeight="1" x14ac:dyDescent="0.25">
      <c r="A256" s="81">
        <v>1106</v>
      </c>
      <c r="B256" s="173" t="s">
        <v>243</v>
      </c>
      <c r="C256" s="174"/>
      <c r="D256" s="49"/>
      <c r="E256" s="6" t="s">
        <v>4</v>
      </c>
      <c r="F256" s="89">
        <v>3.8</v>
      </c>
      <c r="G256" s="88">
        <v>1.9</v>
      </c>
      <c r="H256" s="61">
        <v>5</v>
      </c>
      <c r="I256" s="60"/>
      <c r="J256" s="29">
        <f t="shared" si="20"/>
        <v>0</v>
      </c>
      <c r="K256" s="49"/>
    </row>
    <row r="257" spans="1:11" s="7" customFormat="1" ht="24.95" customHeight="1" x14ac:dyDescent="0.25">
      <c r="A257" s="81">
        <v>1104</v>
      </c>
      <c r="B257" s="173" t="s">
        <v>244</v>
      </c>
      <c r="C257" s="174"/>
      <c r="D257" s="49"/>
      <c r="E257" s="6" t="s">
        <v>4</v>
      </c>
      <c r="F257" s="89">
        <v>3.8</v>
      </c>
      <c r="G257" s="88">
        <v>1.9</v>
      </c>
      <c r="H257" s="61">
        <v>5</v>
      </c>
      <c r="I257" s="60"/>
      <c r="J257" s="29">
        <f t="shared" si="20"/>
        <v>0</v>
      </c>
      <c r="K257" s="49"/>
    </row>
    <row r="258" spans="1:11" s="7" customFormat="1" ht="24.95" customHeight="1" x14ac:dyDescent="0.25">
      <c r="A258" s="81">
        <v>1125</v>
      </c>
      <c r="B258" s="173" t="s">
        <v>245</v>
      </c>
      <c r="C258" s="174"/>
      <c r="D258" s="49"/>
      <c r="E258" s="6" t="s">
        <v>4</v>
      </c>
      <c r="F258" s="89">
        <v>3.8</v>
      </c>
      <c r="G258" s="88">
        <v>1.9</v>
      </c>
      <c r="H258" s="61">
        <v>5</v>
      </c>
      <c r="I258" s="60"/>
      <c r="J258" s="29">
        <f t="shared" si="20"/>
        <v>0</v>
      </c>
      <c r="K258" s="49"/>
    </row>
    <row r="259" spans="1:11" s="7" customFormat="1" ht="24.95" customHeight="1" x14ac:dyDescent="0.25">
      <c r="A259" s="81">
        <v>1107</v>
      </c>
      <c r="B259" s="173" t="s">
        <v>246</v>
      </c>
      <c r="C259" s="174"/>
      <c r="D259" s="49"/>
      <c r="E259" s="6" t="s">
        <v>4</v>
      </c>
      <c r="F259" s="89">
        <v>3.8</v>
      </c>
      <c r="G259" s="88">
        <v>1.9</v>
      </c>
      <c r="H259" s="61">
        <v>5</v>
      </c>
      <c r="I259" s="60"/>
      <c r="J259" s="29">
        <f t="shared" si="20"/>
        <v>0</v>
      </c>
      <c r="K259" s="49"/>
    </row>
    <row r="260" spans="1:11" s="7" customFormat="1" ht="24.95" customHeight="1" x14ac:dyDescent="0.25">
      <c r="A260" s="81">
        <v>1108</v>
      </c>
      <c r="B260" s="173" t="s">
        <v>247</v>
      </c>
      <c r="C260" s="174"/>
      <c r="D260" s="49"/>
      <c r="E260" s="6" t="s">
        <v>4</v>
      </c>
      <c r="F260" s="89">
        <v>3.8</v>
      </c>
      <c r="G260" s="88">
        <v>1.9</v>
      </c>
      <c r="H260" s="61">
        <v>5</v>
      </c>
      <c r="I260" s="60"/>
      <c r="J260" s="29">
        <f t="shared" si="20"/>
        <v>0</v>
      </c>
      <c r="K260" s="49"/>
    </row>
    <row r="261" spans="1:11" s="7" customFormat="1" ht="24.95" customHeight="1" x14ac:dyDescent="0.25">
      <c r="A261" s="81">
        <v>1109</v>
      </c>
      <c r="B261" s="173" t="s">
        <v>248</v>
      </c>
      <c r="C261" s="174"/>
      <c r="D261" s="49"/>
      <c r="E261" s="6" t="s">
        <v>4</v>
      </c>
      <c r="F261" s="89">
        <v>3.8</v>
      </c>
      <c r="G261" s="88">
        <v>1.9</v>
      </c>
      <c r="H261" s="61">
        <v>5</v>
      </c>
      <c r="I261" s="60"/>
      <c r="J261" s="29">
        <f t="shared" si="20"/>
        <v>0</v>
      </c>
      <c r="K261" s="49"/>
    </row>
    <row r="262" spans="1:11" s="7" customFormat="1" ht="24.95" customHeight="1" x14ac:dyDescent="0.25">
      <c r="A262" s="81">
        <v>1110</v>
      </c>
      <c r="B262" s="173" t="s">
        <v>249</v>
      </c>
      <c r="C262" s="174"/>
      <c r="D262" s="49"/>
      <c r="E262" s="6" t="s">
        <v>4</v>
      </c>
      <c r="F262" s="89">
        <v>3.8</v>
      </c>
      <c r="G262" s="88">
        <v>1.9</v>
      </c>
      <c r="H262" s="61">
        <v>5</v>
      </c>
      <c r="I262" s="60"/>
      <c r="J262" s="29">
        <f t="shared" si="20"/>
        <v>0</v>
      </c>
      <c r="K262" s="49"/>
    </row>
    <row r="263" spans="1:11" s="7" customFormat="1" ht="24.95" customHeight="1" x14ac:dyDescent="0.25">
      <c r="A263" s="81">
        <v>1112</v>
      </c>
      <c r="B263" s="173" t="s">
        <v>250</v>
      </c>
      <c r="C263" s="174"/>
      <c r="D263" s="49"/>
      <c r="E263" s="6" t="s">
        <v>4</v>
      </c>
      <c r="F263" s="89">
        <v>3.8</v>
      </c>
      <c r="G263" s="88">
        <v>1.9</v>
      </c>
      <c r="H263" s="61">
        <v>5</v>
      </c>
      <c r="I263" s="60"/>
      <c r="J263" s="29">
        <f t="shared" si="20"/>
        <v>0</v>
      </c>
      <c r="K263" s="49"/>
    </row>
    <row r="264" spans="1:11" s="7" customFormat="1" ht="24.95" customHeight="1" x14ac:dyDescent="0.25">
      <c r="A264" s="81">
        <v>1113</v>
      </c>
      <c r="B264" s="173" t="s">
        <v>251</v>
      </c>
      <c r="C264" s="174"/>
      <c r="D264" s="49"/>
      <c r="E264" s="6" t="s">
        <v>4</v>
      </c>
      <c r="F264" s="89">
        <v>3.8</v>
      </c>
      <c r="G264" s="88">
        <v>1.9</v>
      </c>
      <c r="H264" s="61">
        <v>5</v>
      </c>
      <c r="I264" s="60"/>
      <c r="J264" s="29">
        <f t="shared" si="20"/>
        <v>0</v>
      </c>
      <c r="K264" s="49"/>
    </row>
    <row r="265" spans="1:11" s="7" customFormat="1" ht="24.95" customHeight="1" x14ac:dyDescent="0.25">
      <c r="A265" s="81">
        <v>1128</v>
      </c>
      <c r="B265" s="173" t="s">
        <v>252</v>
      </c>
      <c r="C265" s="174"/>
      <c r="D265" s="49"/>
      <c r="E265" s="6" t="s">
        <v>4</v>
      </c>
      <c r="F265" s="89">
        <v>3.8</v>
      </c>
      <c r="G265" s="88">
        <v>1.9</v>
      </c>
      <c r="H265" s="61">
        <v>5</v>
      </c>
      <c r="I265" s="60"/>
      <c r="J265" s="29">
        <f t="shared" si="20"/>
        <v>0</v>
      </c>
      <c r="K265" s="49"/>
    </row>
    <row r="266" spans="1:11" s="7" customFormat="1" ht="24.95" customHeight="1" x14ac:dyDescent="0.25">
      <c r="A266" s="81">
        <v>1114</v>
      </c>
      <c r="B266" s="173" t="s">
        <v>253</v>
      </c>
      <c r="C266" s="174"/>
      <c r="D266" s="49"/>
      <c r="E266" s="6" t="s">
        <v>4</v>
      </c>
      <c r="F266" s="89">
        <v>3.8</v>
      </c>
      <c r="G266" s="88">
        <v>1.9</v>
      </c>
      <c r="H266" s="61">
        <v>5</v>
      </c>
      <c r="I266" s="60"/>
      <c r="J266" s="29">
        <f t="shared" si="20"/>
        <v>0</v>
      </c>
      <c r="K266" s="49"/>
    </row>
    <row r="267" spans="1:11" s="7" customFormat="1" ht="24.95" customHeight="1" x14ac:dyDescent="0.25">
      <c r="A267" s="81">
        <v>1115</v>
      </c>
      <c r="B267" s="173" t="s">
        <v>254</v>
      </c>
      <c r="C267" s="174"/>
      <c r="D267" s="49"/>
      <c r="E267" s="6" t="s">
        <v>4</v>
      </c>
      <c r="F267" s="89">
        <v>3.8</v>
      </c>
      <c r="G267" s="88">
        <v>1.9</v>
      </c>
      <c r="H267" s="61">
        <v>5</v>
      </c>
      <c r="I267" s="60"/>
      <c r="J267" s="29">
        <f t="shared" si="20"/>
        <v>0</v>
      </c>
      <c r="K267" s="49"/>
    </row>
    <row r="268" spans="1:11" s="7" customFormat="1" ht="24.95" customHeight="1" x14ac:dyDescent="0.25">
      <c r="A268" s="81">
        <v>1116</v>
      </c>
      <c r="B268" s="173" t="s">
        <v>255</v>
      </c>
      <c r="C268" s="174"/>
      <c r="D268" s="49"/>
      <c r="E268" s="6" t="s">
        <v>4</v>
      </c>
      <c r="F268" s="89">
        <v>3.8</v>
      </c>
      <c r="G268" s="88">
        <v>1.9</v>
      </c>
      <c r="H268" s="61">
        <v>5</v>
      </c>
      <c r="I268" s="60"/>
      <c r="J268" s="29">
        <f t="shared" si="20"/>
        <v>0</v>
      </c>
      <c r="K268" s="49"/>
    </row>
    <row r="269" spans="1:11" s="7" customFormat="1" ht="24.95" customHeight="1" x14ac:dyDescent="0.25">
      <c r="A269" s="81">
        <v>1117</v>
      </c>
      <c r="B269" s="173" t="s">
        <v>256</v>
      </c>
      <c r="C269" s="174"/>
      <c r="D269" s="49"/>
      <c r="E269" s="6" t="s">
        <v>4</v>
      </c>
      <c r="F269" s="89">
        <v>3.8</v>
      </c>
      <c r="G269" s="88">
        <v>1.9</v>
      </c>
      <c r="H269" s="61">
        <v>5</v>
      </c>
      <c r="I269" s="60"/>
      <c r="J269" s="29">
        <f t="shared" si="20"/>
        <v>0</v>
      </c>
      <c r="K269" s="49"/>
    </row>
    <row r="270" spans="1:11" s="7" customFormat="1" ht="24.95" customHeight="1" x14ac:dyDescent="0.25">
      <c r="A270" s="81">
        <v>1111</v>
      </c>
      <c r="B270" s="173" t="s">
        <v>257</v>
      </c>
      <c r="C270" s="174"/>
      <c r="D270" s="49"/>
      <c r="E270" s="6" t="s">
        <v>4</v>
      </c>
      <c r="F270" s="89">
        <v>3.8</v>
      </c>
      <c r="G270" s="88">
        <v>1.9</v>
      </c>
      <c r="H270" s="61">
        <v>5</v>
      </c>
      <c r="I270" s="60"/>
      <c r="J270" s="29">
        <f t="shared" si="20"/>
        <v>0</v>
      </c>
      <c r="K270" s="49"/>
    </row>
    <row r="271" spans="1:11" s="7" customFormat="1" ht="24.95" customHeight="1" x14ac:dyDescent="0.25">
      <c r="A271" s="81">
        <v>1118</v>
      </c>
      <c r="B271" s="173" t="s">
        <v>258</v>
      </c>
      <c r="C271" s="174"/>
      <c r="D271" s="49"/>
      <c r="E271" s="6" t="s">
        <v>4</v>
      </c>
      <c r="F271" s="89">
        <v>3.8</v>
      </c>
      <c r="G271" s="88">
        <v>1.9</v>
      </c>
      <c r="H271" s="61">
        <v>5</v>
      </c>
      <c r="I271" s="60"/>
      <c r="J271" s="29">
        <f t="shared" si="20"/>
        <v>0</v>
      </c>
      <c r="K271" s="49"/>
    </row>
    <row r="272" spans="1:11" s="7" customFormat="1" ht="24.95" customHeight="1" x14ac:dyDescent="0.25">
      <c r="A272" s="81">
        <v>1127</v>
      </c>
      <c r="B272" s="173" t="s">
        <v>259</v>
      </c>
      <c r="C272" s="174"/>
      <c r="D272" s="49"/>
      <c r="E272" s="6" t="s">
        <v>4</v>
      </c>
      <c r="F272" s="89">
        <v>3.8</v>
      </c>
      <c r="G272" s="88">
        <v>1.9</v>
      </c>
      <c r="H272" s="61">
        <v>5</v>
      </c>
      <c r="I272" s="60"/>
      <c r="J272" s="29">
        <f t="shared" si="20"/>
        <v>0</v>
      </c>
      <c r="K272" s="49"/>
    </row>
    <row r="273" spans="1:11" s="7" customFormat="1" ht="24.95" customHeight="1" x14ac:dyDescent="0.25">
      <c r="A273" s="81">
        <v>1129</v>
      </c>
      <c r="B273" s="173" t="s">
        <v>260</v>
      </c>
      <c r="C273" s="174"/>
      <c r="D273" s="49"/>
      <c r="E273" s="6" t="s">
        <v>4</v>
      </c>
      <c r="F273" s="89">
        <v>3.8</v>
      </c>
      <c r="G273" s="88">
        <v>1.9</v>
      </c>
      <c r="H273" s="61">
        <v>5</v>
      </c>
      <c r="I273" s="60"/>
      <c r="J273" s="29">
        <f t="shared" si="20"/>
        <v>0</v>
      </c>
      <c r="K273" s="49"/>
    </row>
    <row r="274" spans="1:11" s="7" customFormat="1" ht="24.95" customHeight="1" x14ac:dyDescent="0.25">
      <c r="A274" s="81">
        <v>1134</v>
      </c>
      <c r="B274" s="173" t="s">
        <v>261</v>
      </c>
      <c r="C274" s="174"/>
      <c r="D274" s="49"/>
      <c r="E274" s="6" t="s">
        <v>4</v>
      </c>
      <c r="F274" s="89">
        <v>3.8</v>
      </c>
      <c r="G274" s="88">
        <v>1.9</v>
      </c>
      <c r="H274" s="61">
        <v>5</v>
      </c>
      <c r="I274" s="60"/>
      <c r="J274" s="29">
        <f t="shared" si="20"/>
        <v>0</v>
      </c>
      <c r="K274" s="49"/>
    </row>
    <row r="275" spans="1:11" s="7" customFormat="1" ht="24.95" customHeight="1" x14ac:dyDescent="0.25">
      <c r="A275" s="81">
        <v>1135</v>
      </c>
      <c r="B275" s="173" t="s">
        <v>262</v>
      </c>
      <c r="C275" s="174"/>
      <c r="D275" s="49"/>
      <c r="E275" s="6" t="s">
        <v>4</v>
      </c>
      <c r="F275" s="90">
        <v>4.4000000000000004</v>
      </c>
      <c r="G275" s="91">
        <v>2.2000000000000002</v>
      </c>
      <c r="H275" s="61">
        <v>5</v>
      </c>
      <c r="I275" s="60"/>
      <c r="J275" s="29">
        <f t="shared" si="20"/>
        <v>0</v>
      </c>
      <c r="K275" s="49"/>
    </row>
    <row r="276" spans="1:11" s="7" customFormat="1" ht="24.95" customHeight="1" x14ac:dyDescent="0.25">
      <c r="A276" s="81">
        <v>1157</v>
      </c>
      <c r="B276" s="173" t="s">
        <v>263</v>
      </c>
      <c r="C276" s="174"/>
      <c r="D276" s="49"/>
      <c r="E276" s="6" t="s">
        <v>4</v>
      </c>
      <c r="F276" s="90">
        <v>12.1</v>
      </c>
      <c r="G276" s="91">
        <v>6.05</v>
      </c>
      <c r="H276" s="61">
        <v>5</v>
      </c>
      <c r="I276" s="60"/>
      <c r="J276" s="29">
        <f t="shared" si="20"/>
        <v>0</v>
      </c>
      <c r="K276" s="49"/>
    </row>
    <row r="277" spans="1:11" s="7" customFormat="1" ht="24.95" customHeight="1" x14ac:dyDescent="0.25">
      <c r="A277" s="81">
        <v>1158</v>
      </c>
      <c r="B277" s="173" t="s">
        <v>264</v>
      </c>
      <c r="C277" s="174"/>
      <c r="D277" s="49"/>
      <c r="E277" s="6" t="s">
        <v>4</v>
      </c>
      <c r="F277" s="90">
        <v>12.1</v>
      </c>
      <c r="G277" s="91">
        <v>6.05</v>
      </c>
      <c r="H277" s="61">
        <v>5</v>
      </c>
      <c r="I277" s="60"/>
      <c r="J277" s="29">
        <f t="shared" si="20"/>
        <v>0</v>
      </c>
      <c r="K277" s="49"/>
    </row>
    <row r="278" spans="1:11" s="7" customFormat="1" ht="24.95" customHeight="1" x14ac:dyDescent="0.25">
      <c r="A278" s="81">
        <v>1159</v>
      </c>
      <c r="B278" s="173" t="s">
        <v>265</v>
      </c>
      <c r="C278" s="174"/>
      <c r="D278" s="49"/>
      <c r="E278" s="6" t="s">
        <v>4</v>
      </c>
      <c r="F278" s="90">
        <v>12.1</v>
      </c>
      <c r="G278" s="91">
        <v>6.05</v>
      </c>
      <c r="H278" s="61">
        <v>5</v>
      </c>
      <c r="I278" s="60"/>
      <c r="J278" s="29">
        <f t="shared" si="20"/>
        <v>0</v>
      </c>
      <c r="K278" s="49"/>
    </row>
    <row r="279" spans="1:11" s="7" customFormat="1" ht="24.95" customHeight="1" x14ac:dyDescent="0.25">
      <c r="A279" s="81">
        <v>1160</v>
      </c>
      <c r="B279" s="173" t="s">
        <v>266</v>
      </c>
      <c r="C279" s="174"/>
      <c r="D279" s="49"/>
      <c r="E279" s="6" t="s">
        <v>4</v>
      </c>
      <c r="F279" s="90">
        <v>12.1</v>
      </c>
      <c r="G279" s="91">
        <v>6.05</v>
      </c>
      <c r="H279" s="61">
        <v>5</v>
      </c>
      <c r="I279" s="60"/>
      <c r="J279" s="29">
        <f t="shared" si="20"/>
        <v>0</v>
      </c>
      <c r="K279" s="49"/>
    </row>
    <row r="280" spans="1:11" s="7" customFormat="1" ht="24.95" customHeight="1" x14ac:dyDescent="0.25">
      <c r="A280" s="81">
        <v>1161</v>
      </c>
      <c r="B280" s="173" t="s">
        <v>267</v>
      </c>
      <c r="C280" s="174"/>
      <c r="D280" s="49"/>
      <c r="E280" s="6" t="s">
        <v>4</v>
      </c>
      <c r="F280" s="90">
        <v>12.1</v>
      </c>
      <c r="G280" s="91">
        <v>6.05</v>
      </c>
      <c r="H280" s="61">
        <v>5</v>
      </c>
      <c r="I280" s="60"/>
      <c r="J280" s="29">
        <f t="shared" si="20"/>
        <v>0</v>
      </c>
      <c r="K280" s="49"/>
    </row>
    <row r="281" spans="1:11" s="7" customFormat="1" ht="24.95" customHeight="1" x14ac:dyDescent="0.25">
      <c r="A281" s="81">
        <v>1162</v>
      </c>
      <c r="B281" s="173" t="s">
        <v>268</v>
      </c>
      <c r="C281" s="174"/>
      <c r="D281" s="49"/>
      <c r="E281" s="6" t="s">
        <v>4</v>
      </c>
      <c r="F281" s="90">
        <v>12.1</v>
      </c>
      <c r="G281" s="91">
        <v>6.05</v>
      </c>
      <c r="H281" s="61">
        <v>5</v>
      </c>
      <c r="I281" s="60"/>
      <c r="J281" s="29">
        <f t="shared" si="20"/>
        <v>0</v>
      </c>
      <c r="K281" s="49"/>
    </row>
    <row r="282" spans="1:11" s="7" customFormat="1" ht="24.95" customHeight="1" x14ac:dyDescent="0.25">
      <c r="A282" s="81">
        <v>1163</v>
      </c>
      <c r="B282" s="173" t="s">
        <v>269</v>
      </c>
      <c r="C282" s="174"/>
      <c r="D282" s="49"/>
      <c r="E282" s="6" t="s">
        <v>4</v>
      </c>
      <c r="F282" s="90">
        <v>11</v>
      </c>
      <c r="G282" s="91">
        <v>5.5</v>
      </c>
      <c r="H282" s="61">
        <v>5</v>
      </c>
      <c r="I282" s="60"/>
      <c r="J282" s="29">
        <f t="shared" si="20"/>
        <v>0</v>
      </c>
      <c r="K282" s="49"/>
    </row>
    <row r="283" spans="1:11" s="7" customFormat="1" ht="24.95" customHeight="1" x14ac:dyDescent="0.25">
      <c r="A283" s="81">
        <v>1156</v>
      </c>
      <c r="B283" s="173" t="s">
        <v>270</v>
      </c>
      <c r="C283" s="174"/>
      <c r="D283" s="49"/>
      <c r="E283" s="6" t="s">
        <v>4</v>
      </c>
      <c r="F283" s="90">
        <v>12.1</v>
      </c>
      <c r="G283" s="91">
        <v>6.05</v>
      </c>
      <c r="H283" s="61">
        <v>5</v>
      </c>
      <c r="I283" s="60"/>
      <c r="J283" s="29">
        <f t="shared" si="20"/>
        <v>0</v>
      </c>
      <c r="K283" s="49"/>
    </row>
    <row r="284" spans="1:11" s="7" customFormat="1" ht="24.95" customHeight="1" x14ac:dyDescent="0.25">
      <c r="A284" s="81">
        <v>1136</v>
      </c>
      <c r="B284" s="173" t="s">
        <v>271</v>
      </c>
      <c r="C284" s="174"/>
      <c r="D284" s="49"/>
      <c r="E284" s="6" t="s">
        <v>4</v>
      </c>
      <c r="F284" s="90">
        <v>5.75</v>
      </c>
      <c r="G284" s="91">
        <v>2.85</v>
      </c>
      <c r="H284" s="61">
        <v>5</v>
      </c>
      <c r="I284" s="60"/>
      <c r="J284" s="29">
        <f t="shared" si="20"/>
        <v>0</v>
      </c>
      <c r="K284" s="49"/>
    </row>
    <row r="285" spans="1:11" s="7" customFormat="1" ht="24.95" customHeight="1" x14ac:dyDescent="0.25">
      <c r="A285" s="157">
        <v>11122</v>
      </c>
      <c r="B285" s="162" t="s">
        <v>330</v>
      </c>
      <c r="C285" s="163"/>
      <c r="D285" s="160"/>
      <c r="E285" s="158" t="s">
        <v>4</v>
      </c>
      <c r="F285" s="159">
        <v>5</v>
      </c>
      <c r="G285" s="159">
        <v>2.2999999999999998</v>
      </c>
      <c r="H285" s="151">
        <v>5</v>
      </c>
      <c r="I285" s="60"/>
      <c r="J285" s="29">
        <f t="shared" si="20"/>
        <v>0</v>
      </c>
      <c r="K285" s="49"/>
    </row>
    <row r="286" spans="1:11" s="7" customFormat="1" ht="24.95" customHeight="1" x14ac:dyDescent="0.25">
      <c r="A286" s="81">
        <v>1141</v>
      </c>
      <c r="B286" s="173" t="s">
        <v>272</v>
      </c>
      <c r="C286" s="174"/>
      <c r="D286" s="49"/>
      <c r="E286" s="6" t="s">
        <v>4</v>
      </c>
      <c r="F286" s="90">
        <v>4.4000000000000004</v>
      </c>
      <c r="G286" s="91">
        <v>2.2000000000000002</v>
      </c>
      <c r="H286" s="61">
        <v>5</v>
      </c>
      <c r="I286" s="60"/>
      <c r="J286" s="29">
        <f t="shared" si="20"/>
        <v>0</v>
      </c>
      <c r="K286" s="49"/>
    </row>
    <row r="287" spans="1:11" s="7" customFormat="1" ht="24.95" customHeight="1" x14ac:dyDescent="0.25">
      <c r="A287" s="81">
        <v>1139</v>
      </c>
      <c r="B287" s="173" t="s">
        <v>273</v>
      </c>
      <c r="C287" s="174"/>
      <c r="D287" s="49"/>
      <c r="E287" s="6" t="s">
        <v>4</v>
      </c>
      <c r="F287" s="90">
        <v>4.4000000000000004</v>
      </c>
      <c r="G287" s="91">
        <v>2.2000000000000002</v>
      </c>
      <c r="H287" s="61">
        <v>5</v>
      </c>
      <c r="I287" s="60"/>
      <c r="J287" s="29">
        <f t="shared" si="20"/>
        <v>0</v>
      </c>
      <c r="K287" s="49"/>
    </row>
    <row r="288" spans="1:11" s="7" customFormat="1" ht="24.95" customHeight="1" x14ac:dyDescent="0.25">
      <c r="A288" s="81">
        <v>1138</v>
      </c>
      <c r="B288" s="173" t="s">
        <v>274</v>
      </c>
      <c r="C288" s="174"/>
      <c r="D288" s="49"/>
      <c r="E288" s="6" t="s">
        <v>4</v>
      </c>
      <c r="F288" s="90">
        <v>4.4000000000000004</v>
      </c>
      <c r="G288" s="91">
        <v>2.2000000000000002</v>
      </c>
      <c r="H288" s="61">
        <v>5</v>
      </c>
      <c r="I288" s="60"/>
      <c r="J288" s="29">
        <f t="shared" si="20"/>
        <v>0</v>
      </c>
      <c r="K288" s="49"/>
    </row>
    <row r="289" spans="1:11" s="7" customFormat="1" ht="24.95" customHeight="1" x14ac:dyDescent="0.25">
      <c r="A289" s="81">
        <v>1140</v>
      </c>
      <c r="B289" s="173" t="s">
        <v>275</v>
      </c>
      <c r="C289" s="174"/>
      <c r="D289" s="49"/>
      <c r="E289" s="6" t="s">
        <v>4</v>
      </c>
      <c r="F289" s="90">
        <v>5.3</v>
      </c>
      <c r="G289" s="91">
        <v>2.65</v>
      </c>
      <c r="H289" s="61">
        <v>5</v>
      </c>
      <c r="I289" s="60"/>
      <c r="J289" s="29">
        <f t="shared" si="20"/>
        <v>0</v>
      </c>
      <c r="K289" s="49"/>
    </row>
    <row r="290" spans="1:11" s="7" customFormat="1" ht="24.95" customHeight="1" x14ac:dyDescent="0.25">
      <c r="A290" s="81">
        <v>1137</v>
      </c>
      <c r="B290" s="173" t="s">
        <v>276</v>
      </c>
      <c r="C290" s="174"/>
      <c r="D290" s="49"/>
      <c r="E290" s="6" t="s">
        <v>4</v>
      </c>
      <c r="F290" s="90">
        <v>4.9000000000000004</v>
      </c>
      <c r="G290" s="91">
        <v>2.4500000000000002</v>
      </c>
      <c r="H290" s="61">
        <v>5</v>
      </c>
      <c r="I290" s="60"/>
      <c r="J290" s="29">
        <f t="shared" si="20"/>
        <v>0</v>
      </c>
      <c r="K290" s="49"/>
    </row>
    <row r="291" spans="1:11" s="7" customFormat="1" ht="24.95" customHeight="1" x14ac:dyDescent="0.25">
      <c r="A291" s="86">
        <v>2612</v>
      </c>
      <c r="B291" s="255" t="s">
        <v>309</v>
      </c>
      <c r="C291" s="256"/>
      <c r="D291" s="49"/>
      <c r="E291" s="6" t="s">
        <v>4</v>
      </c>
      <c r="F291" s="90">
        <v>4.9000000000000004</v>
      </c>
      <c r="G291" s="91">
        <v>2.4500000000000002</v>
      </c>
      <c r="H291" s="61">
        <v>5</v>
      </c>
      <c r="I291" s="60"/>
      <c r="J291" s="29">
        <f t="shared" ref="J291" si="21">G291*I291</f>
        <v>0</v>
      </c>
      <c r="K291" s="49"/>
    </row>
    <row r="292" spans="1:11" s="7" customFormat="1" ht="24.95" customHeight="1" x14ac:dyDescent="0.25">
      <c r="A292" s="81">
        <v>1164</v>
      </c>
      <c r="B292" s="173" t="s">
        <v>277</v>
      </c>
      <c r="C292" s="174"/>
      <c r="D292" s="49"/>
      <c r="E292" s="6" t="s">
        <v>4</v>
      </c>
      <c r="F292" s="90">
        <v>11</v>
      </c>
      <c r="G292" s="91">
        <v>5.5</v>
      </c>
      <c r="H292" s="61">
        <v>5</v>
      </c>
      <c r="I292" s="60"/>
      <c r="J292" s="29">
        <f t="shared" si="20"/>
        <v>0</v>
      </c>
      <c r="K292" s="49"/>
    </row>
    <row r="293" spans="1:11" s="7" customFormat="1" ht="24.95" customHeight="1" x14ac:dyDescent="0.25">
      <c r="A293" s="81">
        <v>1142</v>
      </c>
      <c r="B293" s="173" t="s">
        <v>278</v>
      </c>
      <c r="C293" s="174"/>
      <c r="D293" s="49"/>
      <c r="E293" s="6" t="s">
        <v>4</v>
      </c>
      <c r="F293" s="90">
        <v>10</v>
      </c>
      <c r="G293" s="91">
        <v>5</v>
      </c>
      <c r="H293" s="61">
        <v>5</v>
      </c>
      <c r="I293" s="60"/>
      <c r="J293" s="29">
        <f t="shared" si="20"/>
        <v>0</v>
      </c>
      <c r="K293" s="49"/>
    </row>
    <row r="294" spans="1:11" s="7" customFormat="1" ht="24.95" customHeight="1" x14ac:dyDescent="0.25">
      <c r="A294" s="81">
        <v>1143</v>
      </c>
      <c r="B294" s="173" t="s">
        <v>279</v>
      </c>
      <c r="C294" s="174"/>
      <c r="D294" s="49"/>
      <c r="E294" s="6" t="s">
        <v>4</v>
      </c>
      <c r="F294" s="90">
        <v>10</v>
      </c>
      <c r="G294" s="91">
        <v>5</v>
      </c>
      <c r="H294" s="61">
        <v>5</v>
      </c>
      <c r="I294" s="60"/>
      <c r="J294" s="29">
        <f t="shared" si="20"/>
        <v>0</v>
      </c>
      <c r="K294" s="49"/>
    </row>
    <row r="295" spans="1:11" s="7" customFormat="1" ht="24.95" customHeight="1" x14ac:dyDescent="0.25">
      <c r="A295" s="81">
        <v>1144</v>
      </c>
      <c r="B295" s="173" t="s">
        <v>280</v>
      </c>
      <c r="C295" s="174"/>
      <c r="D295" s="49"/>
      <c r="E295" s="6" t="s">
        <v>4</v>
      </c>
      <c r="F295" s="90">
        <v>10</v>
      </c>
      <c r="G295" s="91">
        <v>5</v>
      </c>
      <c r="H295" s="61">
        <v>5</v>
      </c>
      <c r="I295" s="60"/>
      <c r="J295" s="29">
        <f t="shared" si="20"/>
        <v>0</v>
      </c>
      <c r="K295" s="49"/>
    </row>
    <row r="296" spans="1:11" s="7" customFormat="1" ht="24.95" customHeight="1" x14ac:dyDescent="0.25">
      <c r="A296" s="81">
        <v>1145</v>
      </c>
      <c r="B296" s="173" t="s">
        <v>281</v>
      </c>
      <c r="C296" s="174"/>
      <c r="D296" s="49"/>
      <c r="E296" s="6" t="s">
        <v>4</v>
      </c>
      <c r="F296" s="90">
        <v>10</v>
      </c>
      <c r="G296" s="91">
        <v>5</v>
      </c>
      <c r="H296" s="61">
        <v>5</v>
      </c>
      <c r="I296" s="60"/>
      <c r="J296" s="29">
        <f t="shared" si="20"/>
        <v>0</v>
      </c>
      <c r="K296" s="49"/>
    </row>
    <row r="297" spans="1:11" s="7" customFormat="1" ht="24.95" customHeight="1" x14ac:dyDescent="0.25">
      <c r="A297" s="81">
        <v>1146</v>
      </c>
      <c r="B297" s="173" t="s">
        <v>282</v>
      </c>
      <c r="C297" s="174"/>
      <c r="D297" s="49"/>
      <c r="E297" s="6" t="s">
        <v>4</v>
      </c>
      <c r="F297" s="90">
        <v>12.55</v>
      </c>
      <c r="G297" s="91">
        <v>6.3</v>
      </c>
      <c r="H297" s="61">
        <v>5</v>
      </c>
      <c r="I297" s="60"/>
      <c r="J297" s="29">
        <f t="shared" si="20"/>
        <v>0</v>
      </c>
      <c r="K297" s="49"/>
    </row>
    <row r="298" spans="1:11" s="7" customFormat="1" ht="24.95" customHeight="1" x14ac:dyDescent="0.25">
      <c r="A298" s="81">
        <v>1147</v>
      </c>
      <c r="B298" s="173" t="s">
        <v>283</v>
      </c>
      <c r="C298" s="174"/>
      <c r="D298" s="49"/>
      <c r="E298" s="6" t="s">
        <v>4</v>
      </c>
      <c r="F298" s="90">
        <v>10</v>
      </c>
      <c r="G298" s="91">
        <v>5</v>
      </c>
      <c r="H298" s="61">
        <v>5</v>
      </c>
      <c r="I298" s="60"/>
      <c r="J298" s="29">
        <f t="shared" si="20"/>
        <v>0</v>
      </c>
      <c r="K298" s="49"/>
    </row>
    <row r="299" spans="1:11" s="7" customFormat="1" ht="24.95" customHeight="1" x14ac:dyDescent="0.25">
      <c r="A299" s="81">
        <v>1148</v>
      </c>
      <c r="B299" s="173" t="s">
        <v>284</v>
      </c>
      <c r="C299" s="174"/>
      <c r="D299" s="49"/>
      <c r="E299" s="6" t="s">
        <v>4</v>
      </c>
      <c r="F299" s="90">
        <v>10</v>
      </c>
      <c r="G299" s="91">
        <v>5</v>
      </c>
      <c r="H299" s="61">
        <v>5</v>
      </c>
      <c r="I299" s="60"/>
      <c r="J299" s="29">
        <f t="shared" si="20"/>
        <v>0</v>
      </c>
      <c r="K299" s="49"/>
    </row>
    <row r="300" spans="1:11" s="7" customFormat="1" ht="24.95" customHeight="1" x14ac:dyDescent="0.25">
      <c r="A300" s="81">
        <v>1149</v>
      </c>
      <c r="B300" s="173" t="s">
        <v>285</v>
      </c>
      <c r="C300" s="174"/>
      <c r="D300" s="49"/>
      <c r="E300" s="6" t="s">
        <v>4</v>
      </c>
      <c r="F300" s="90">
        <v>10</v>
      </c>
      <c r="G300" s="91">
        <v>5</v>
      </c>
      <c r="H300" s="61">
        <v>5</v>
      </c>
      <c r="I300" s="60"/>
      <c r="J300" s="29">
        <f t="shared" si="20"/>
        <v>0</v>
      </c>
      <c r="K300" s="49"/>
    </row>
    <row r="301" spans="1:11" s="7" customFormat="1" ht="24.95" customHeight="1" x14ac:dyDescent="0.25">
      <c r="A301" s="81">
        <v>1150</v>
      </c>
      <c r="B301" s="173" t="s">
        <v>286</v>
      </c>
      <c r="C301" s="174"/>
      <c r="D301" s="49"/>
      <c r="E301" s="6" t="s">
        <v>4</v>
      </c>
      <c r="F301" s="90">
        <v>10</v>
      </c>
      <c r="G301" s="91">
        <v>5</v>
      </c>
      <c r="H301" s="61">
        <v>5</v>
      </c>
      <c r="I301" s="60"/>
      <c r="J301" s="29">
        <f t="shared" si="20"/>
        <v>0</v>
      </c>
      <c r="K301" s="49"/>
    </row>
    <row r="302" spans="1:11" s="7" customFormat="1" ht="24.95" customHeight="1" x14ac:dyDescent="0.25">
      <c r="A302" s="81">
        <v>1151</v>
      </c>
      <c r="B302" s="173" t="s">
        <v>287</v>
      </c>
      <c r="C302" s="174"/>
      <c r="D302" s="49"/>
      <c r="E302" s="6" t="s">
        <v>4</v>
      </c>
      <c r="F302" s="90">
        <v>11</v>
      </c>
      <c r="G302" s="91">
        <v>5.5</v>
      </c>
      <c r="H302" s="61">
        <v>5</v>
      </c>
      <c r="I302" s="60"/>
      <c r="J302" s="29">
        <f t="shared" si="20"/>
        <v>0</v>
      </c>
      <c r="K302" s="49"/>
    </row>
    <row r="303" spans="1:11" s="7" customFormat="1" ht="24.95" customHeight="1" x14ac:dyDescent="0.25">
      <c r="A303" s="81">
        <v>1152</v>
      </c>
      <c r="B303" s="173" t="s">
        <v>288</v>
      </c>
      <c r="C303" s="174"/>
      <c r="D303" s="49"/>
      <c r="E303" s="6" t="s">
        <v>4</v>
      </c>
      <c r="F303" s="90">
        <v>11</v>
      </c>
      <c r="G303" s="91">
        <v>5.5</v>
      </c>
      <c r="H303" s="61">
        <v>5</v>
      </c>
      <c r="I303" s="60"/>
      <c r="J303" s="29">
        <f t="shared" si="20"/>
        <v>0</v>
      </c>
      <c r="K303" s="49"/>
    </row>
    <row r="304" spans="1:11" s="7" customFormat="1" ht="24.95" customHeight="1" x14ac:dyDescent="0.25">
      <c r="A304" s="81">
        <v>1153</v>
      </c>
      <c r="B304" s="173" t="s">
        <v>289</v>
      </c>
      <c r="C304" s="174"/>
      <c r="D304" s="49"/>
      <c r="E304" s="6" t="s">
        <v>4</v>
      </c>
      <c r="F304" s="90">
        <v>16.5</v>
      </c>
      <c r="G304" s="91">
        <v>8.25</v>
      </c>
      <c r="H304" s="61">
        <v>5</v>
      </c>
      <c r="I304" s="60"/>
      <c r="J304" s="29">
        <f t="shared" si="20"/>
        <v>0</v>
      </c>
      <c r="K304" s="49"/>
    </row>
    <row r="305" spans="1:11" s="7" customFormat="1" ht="24.95" customHeight="1" x14ac:dyDescent="0.25">
      <c r="A305" s="157">
        <v>1405</v>
      </c>
      <c r="B305" s="162" t="s">
        <v>328</v>
      </c>
      <c r="C305" s="163"/>
      <c r="D305" s="161"/>
      <c r="E305" s="158" t="s">
        <v>323</v>
      </c>
      <c r="F305" s="159">
        <v>5.75</v>
      </c>
      <c r="G305" s="159">
        <v>2.65</v>
      </c>
      <c r="H305" s="151">
        <v>5</v>
      </c>
      <c r="I305" s="60"/>
      <c r="J305" s="29">
        <f t="shared" si="20"/>
        <v>0</v>
      </c>
      <c r="K305" s="49"/>
    </row>
    <row r="306" spans="1:11" s="7" customFormat="1" ht="24.95" customHeight="1" x14ac:dyDescent="0.25">
      <c r="A306" s="157">
        <v>1404</v>
      </c>
      <c r="B306" s="162" t="s">
        <v>329</v>
      </c>
      <c r="C306" s="163"/>
      <c r="D306" s="161"/>
      <c r="E306" s="158" t="s">
        <v>323</v>
      </c>
      <c r="F306" s="159">
        <v>5.75</v>
      </c>
      <c r="G306" s="159">
        <v>2.65</v>
      </c>
      <c r="H306" s="151">
        <v>5</v>
      </c>
      <c r="I306" s="60"/>
      <c r="J306" s="29">
        <f t="shared" si="20"/>
        <v>0</v>
      </c>
      <c r="K306" s="49"/>
    </row>
    <row r="307" spans="1:11" s="7" customFormat="1" ht="24.95" customHeight="1" x14ac:dyDescent="0.25">
      <c r="A307" s="81">
        <v>1154</v>
      </c>
      <c r="B307" s="173" t="s">
        <v>290</v>
      </c>
      <c r="C307" s="174"/>
      <c r="D307" s="49"/>
      <c r="E307" s="6" t="s">
        <v>4</v>
      </c>
      <c r="F307" s="90">
        <v>4.8499999999999996</v>
      </c>
      <c r="G307" s="91">
        <v>2.4500000000000002</v>
      </c>
      <c r="H307" s="61">
        <v>5</v>
      </c>
      <c r="I307" s="60"/>
      <c r="J307" s="29">
        <f t="shared" si="20"/>
        <v>0</v>
      </c>
      <c r="K307" s="49"/>
    </row>
    <row r="308" spans="1:11" s="7" customFormat="1" ht="24.95" customHeight="1" x14ac:dyDescent="0.25">
      <c r="A308" s="81">
        <v>1155</v>
      </c>
      <c r="B308" s="173" t="s">
        <v>291</v>
      </c>
      <c r="C308" s="174"/>
      <c r="D308" s="49"/>
      <c r="E308" s="6" t="s">
        <v>4</v>
      </c>
      <c r="F308" s="90">
        <v>4.8499999999999996</v>
      </c>
      <c r="G308" s="91">
        <v>2.4500000000000002</v>
      </c>
      <c r="H308" s="61">
        <v>5</v>
      </c>
      <c r="I308" s="60"/>
      <c r="J308" s="29">
        <f t="shared" ref="J308:J321" si="22">G308*I308</f>
        <v>0</v>
      </c>
      <c r="K308" s="49"/>
    </row>
    <row r="309" spans="1:11" s="7" customFormat="1" ht="24.95" customHeight="1" x14ac:dyDescent="0.25">
      <c r="A309" s="81">
        <v>1166</v>
      </c>
      <c r="B309" s="173" t="s">
        <v>292</v>
      </c>
      <c r="C309" s="174"/>
      <c r="D309" s="49"/>
      <c r="E309" s="6" t="s">
        <v>4</v>
      </c>
      <c r="F309" s="90">
        <v>4</v>
      </c>
      <c r="G309" s="91">
        <v>2</v>
      </c>
      <c r="H309" s="61">
        <v>5</v>
      </c>
      <c r="I309" s="60"/>
      <c r="J309" s="29">
        <f t="shared" si="22"/>
        <v>0</v>
      </c>
      <c r="K309" s="49"/>
    </row>
    <row r="310" spans="1:11" s="7" customFormat="1" ht="24.95" customHeight="1" x14ac:dyDescent="0.25">
      <c r="A310" s="81">
        <v>1167</v>
      </c>
      <c r="B310" s="173" t="s">
        <v>293</v>
      </c>
      <c r="C310" s="174"/>
      <c r="D310" s="49"/>
      <c r="E310" s="6" t="s">
        <v>4</v>
      </c>
      <c r="F310" s="90">
        <v>4</v>
      </c>
      <c r="G310" s="91">
        <v>2</v>
      </c>
      <c r="H310" s="61">
        <v>5</v>
      </c>
      <c r="I310" s="60"/>
      <c r="J310" s="29">
        <f t="shared" si="22"/>
        <v>0</v>
      </c>
      <c r="K310" s="49"/>
    </row>
    <row r="311" spans="1:11" s="7" customFormat="1" ht="24.95" customHeight="1" x14ac:dyDescent="0.25">
      <c r="A311" s="81">
        <v>1169</v>
      </c>
      <c r="B311" s="173" t="s">
        <v>294</v>
      </c>
      <c r="C311" s="174"/>
      <c r="D311" s="49"/>
      <c r="E311" s="6" t="s">
        <v>4</v>
      </c>
      <c r="F311" s="90">
        <v>4</v>
      </c>
      <c r="G311" s="91">
        <v>2</v>
      </c>
      <c r="H311" s="61">
        <v>5</v>
      </c>
      <c r="I311" s="60"/>
      <c r="J311" s="29">
        <f t="shared" si="22"/>
        <v>0</v>
      </c>
      <c r="K311" s="49"/>
    </row>
    <row r="312" spans="1:11" s="7" customFormat="1" ht="24.95" customHeight="1" x14ac:dyDescent="0.25">
      <c r="A312" s="81">
        <v>1168</v>
      </c>
      <c r="B312" s="173" t="s">
        <v>295</v>
      </c>
      <c r="C312" s="174"/>
      <c r="D312" s="49"/>
      <c r="E312" s="6" t="s">
        <v>4</v>
      </c>
      <c r="F312" s="90">
        <v>4</v>
      </c>
      <c r="G312" s="91">
        <v>2</v>
      </c>
      <c r="H312" s="61">
        <v>5</v>
      </c>
      <c r="I312" s="60"/>
      <c r="J312" s="29">
        <f t="shared" si="22"/>
        <v>0</v>
      </c>
      <c r="K312" s="49"/>
    </row>
    <row r="313" spans="1:11" s="7" customFormat="1" ht="24.95" customHeight="1" x14ac:dyDescent="0.25">
      <c r="A313" s="81">
        <v>1170</v>
      </c>
      <c r="B313" s="173" t="s">
        <v>296</v>
      </c>
      <c r="C313" s="174"/>
      <c r="D313" s="49"/>
      <c r="E313" s="6" t="s">
        <v>4</v>
      </c>
      <c r="F313" s="90">
        <v>4</v>
      </c>
      <c r="G313" s="91">
        <v>2</v>
      </c>
      <c r="H313" s="61">
        <v>5</v>
      </c>
      <c r="I313" s="60"/>
      <c r="J313" s="29">
        <f t="shared" si="22"/>
        <v>0</v>
      </c>
      <c r="K313" s="49"/>
    </row>
    <row r="314" spans="1:11" s="7" customFormat="1" ht="24.95" customHeight="1" x14ac:dyDescent="0.25">
      <c r="A314" s="81">
        <v>1165</v>
      </c>
      <c r="B314" s="173" t="s">
        <v>297</v>
      </c>
      <c r="C314" s="174"/>
      <c r="D314" s="49"/>
      <c r="E314" s="6" t="s">
        <v>4</v>
      </c>
      <c r="F314" s="90">
        <v>4</v>
      </c>
      <c r="G314" s="91">
        <v>2</v>
      </c>
      <c r="H314" s="61">
        <v>5</v>
      </c>
      <c r="I314" s="60"/>
      <c r="J314" s="29">
        <f t="shared" si="22"/>
        <v>0</v>
      </c>
      <c r="K314" s="49"/>
    </row>
    <row r="315" spans="1:11" s="7" customFormat="1" ht="24.95" customHeight="1" x14ac:dyDescent="0.25">
      <c r="A315" s="81">
        <v>1176</v>
      </c>
      <c r="B315" s="173" t="s">
        <v>298</v>
      </c>
      <c r="C315" s="174"/>
      <c r="D315" s="49"/>
      <c r="E315" s="6" t="s">
        <v>4</v>
      </c>
      <c r="F315" s="90">
        <v>5.3</v>
      </c>
      <c r="G315" s="91">
        <v>2.65</v>
      </c>
      <c r="H315" s="61">
        <v>5</v>
      </c>
      <c r="I315" s="60"/>
      <c r="J315" s="29">
        <f t="shared" si="22"/>
        <v>0</v>
      </c>
      <c r="K315" s="49"/>
    </row>
    <row r="316" spans="1:11" s="7" customFormat="1" ht="24.95" customHeight="1" x14ac:dyDescent="0.25">
      <c r="A316" s="81">
        <v>1177</v>
      </c>
      <c r="B316" s="173" t="s">
        <v>299</v>
      </c>
      <c r="C316" s="174"/>
      <c r="D316" s="49"/>
      <c r="E316" s="6" t="s">
        <v>4</v>
      </c>
      <c r="F316" s="90">
        <v>5.3</v>
      </c>
      <c r="G316" s="91">
        <v>2.65</v>
      </c>
      <c r="H316" s="61">
        <v>5</v>
      </c>
      <c r="I316" s="60"/>
      <c r="J316" s="29">
        <f t="shared" si="22"/>
        <v>0</v>
      </c>
      <c r="K316" s="49"/>
    </row>
    <row r="317" spans="1:11" s="7" customFormat="1" ht="24.95" customHeight="1" x14ac:dyDescent="0.25">
      <c r="A317" s="81">
        <v>1171</v>
      </c>
      <c r="B317" s="173" t="s">
        <v>300</v>
      </c>
      <c r="C317" s="174"/>
      <c r="D317" s="49"/>
      <c r="E317" s="6" t="s">
        <v>4</v>
      </c>
      <c r="F317" s="90">
        <v>4</v>
      </c>
      <c r="G317" s="91">
        <v>2</v>
      </c>
      <c r="H317" s="61">
        <v>5</v>
      </c>
      <c r="I317" s="60"/>
      <c r="J317" s="29">
        <f t="shared" si="22"/>
        <v>0</v>
      </c>
      <c r="K317" s="49"/>
    </row>
    <row r="318" spans="1:11" s="7" customFormat="1" ht="24.95" customHeight="1" x14ac:dyDescent="0.25">
      <c r="A318" s="81">
        <v>1172</v>
      </c>
      <c r="B318" s="173" t="s">
        <v>301</v>
      </c>
      <c r="C318" s="174"/>
      <c r="D318" s="49"/>
      <c r="E318" s="6" t="s">
        <v>4</v>
      </c>
      <c r="F318" s="90">
        <v>4</v>
      </c>
      <c r="G318" s="91">
        <v>2</v>
      </c>
      <c r="H318" s="61">
        <v>5</v>
      </c>
      <c r="I318" s="60"/>
      <c r="J318" s="29">
        <f t="shared" si="22"/>
        <v>0</v>
      </c>
      <c r="K318" s="49"/>
    </row>
    <row r="319" spans="1:11" s="7" customFormat="1" ht="24.95" customHeight="1" x14ac:dyDescent="0.25">
      <c r="A319" s="81">
        <v>1173</v>
      </c>
      <c r="B319" s="173" t="s">
        <v>302</v>
      </c>
      <c r="C319" s="174"/>
      <c r="D319" s="49"/>
      <c r="E319" s="6" t="s">
        <v>4</v>
      </c>
      <c r="F319" s="90">
        <v>4</v>
      </c>
      <c r="G319" s="91">
        <v>2</v>
      </c>
      <c r="H319" s="61">
        <v>5</v>
      </c>
      <c r="I319" s="60"/>
      <c r="J319" s="29">
        <f t="shared" si="22"/>
        <v>0</v>
      </c>
      <c r="K319" s="49"/>
    </row>
    <row r="320" spans="1:11" s="7" customFormat="1" ht="24.95" customHeight="1" x14ac:dyDescent="0.25">
      <c r="A320" s="81">
        <v>1174</v>
      </c>
      <c r="B320" s="173" t="s">
        <v>303</v>
      </c>
      <c r="C320" s="174"/>
      <c r="D320" s="49"/>
      <c r="E320" s="6" t="s">
        <v>4</v>
      </c>
      <c r="F320" s="90">
        <v>4</v>
      </c>
      <c r="G320" s="91">
        <v>2</v>
      </c>
      <c r="H320" s="61">
        <v>5</v>
      </c>
      <c r="I320" s="60"/>
      <c r="J320" s="29">
        <f t="shared" si="22"/>
        <v>0</v>
      </c>
      <c r="K320" s="49"/>
    </row>
    <row r="321" spans="1:11" s="7" customFormat="1" ht="24.95" customHeight="1" x14ac:dyDescent="0.25">
      <c r="A321" s="81">
        <v>1175</v>
      </c>
      <c r="B321" s="173" t="s">
        <v>304</v>
      </c>
      <c r="C321" s="174"/>
      <c r="D321" s="49"/>
      <c r="E321" s="6" t="s">
        <v>4</v>
      </c>
      <c r="F321" s="83">
        <v>4</v>
      </c>
      <c r="G321" s="91">
        <v>2</v>
      </c>
      <c r="H321" s="61">
        <v>5</v>
      </c>
      <c r="I321" s="60"/>
      <c r="J321" s="29">
        <f t="shared" si="22"/>
        <v>0</v>
      </c>
      <c r="K321" s="49"/>
    </row>
    <row r="322" spans="1:11" ht="15.75" thickBot="1" x14ac:dyDescent="0.3">
      <c r="A322" s="254"/>
      <c r="B322" s="254"/>
      <c r="C322" s="254"/>
      <c r="D322" s="254"/>
      <c r="H322" s="204" t="s">
        <v>11</v>
      </c>
      <c r="I322" s="205"/>
      <c r="J322" s="30">
        <f>SUM(J10:J235)</f>
        <v>0</v>
      </c>
      <c r="K322" s="4"/>
    </row>
    <row r="323" spans="1:11" ht="15.75" x14ac:dyDescent="0.25">
      <c r="A323" s="257"/>
      <c r="B323" s="257"/>
      <c r="C323" s="257"/>
      <c r="D323" s="257"/>
      <c r="E323" s="257"/>
      <c r="F323" s="257"/>
      <c r="G323" s="257"/>
      <c r="J323" s="4"/>
      <c r="K323" s="4"/>
    </row>
    <row r="324" spans="1:11" x14ac:dyDescent="0.25">
      <c r="J324" s="4"/>
      <c r="K324" s="4"/>
    </row>
    <row r="325" spans="1:11" x14ac:dyDescent="0.25">
      <c r="J325" s="4"/>
      <c r="K325" s="4"/>
    </row>
    <row r="326" spans="1:11" x14ac:dyDescent="0.25">
      <c r="J326" s="4"/>
      <c r="K326" s="4"/>
    </row>
    <row r="327" spans="1:11" x14ac:dyDescent="0.25">
      <c r="J327" s="4"/>
      <c r="K327" s="4"/>
    </row>
    <row r="328" spans="1:11" x14ac:dyDescent="0.25">
      <c r="J328" s="4"/>
    </row>
    <row r="329" spans="1:11" x14ac:dyDescent="0.25">
      <c r="J329" s="4"/>
    </row>
    <row r="330" spans="1:11" x14ac:dyDescent="0.25">
      <c r="A330" s="258"/>
      <c r="B330" s="258"/>
      <c r="C330" s="258"/>
      <c r="D330" s="258"/>
      <c r="E330" s="4"/>
      <c r="F330" s="4"/>
      <c r="G330" s="18"/>
      <c r="H330" s="19"/>
      <c r="I330" s="4"/>
      <c r="J330" s="28"/>
    </row>
    <row r="331" spans="1:11" x14ac:dyDescent="0.25">
      <c r="A331" s="20"/>
      <c r="B331" s="251"/>
      <c r="C331" s="251"/>
      <c r="D331" s="251"/>
      <c r="E331" s="17"/>
      <c r="F331" s="17"/>
      <c r="G331" s="21"/>
      <c r="H331" s="22"/>
      <c r="I331" s="4"/>
      <c r="J331" s="28"/>
    </row>
    <row r="332" spans="1:11" x14ac:dyDescent="0.25">
      <c r="A332" s="20"/>
      <c r="B332" s="251"/>
      <c r="C332" s="251"/>
      <c r="D332" s="251"/>
      <c r="E332" s="17"/>
      <c r="F332" s="17"/>
      <c r="G332" s="21"/>
      <c r="H332" s="22"/>
      <c r="I332" s="4"/>
      <c r="J332" s="28"/>
    </row>
    <row r="333" spans="1:11" x14ac:dyDescent="0.25">
      <c r="A333" s="20"/>
      <c r="B333" s="253"/>
      <c r="C333" s="253"/>
      <c r="D333" s="253"/>
      <c r="E333" s="17"/>
      <c r="F333" s="17"/>
      <c r="G333" s="23"/>
      <c r="H333" s="22"/>
      <c r="I333" s="4"/>
      <c r="J333" s="28"/>
    </row>
    <row r="334" spans="1:11" x14ac:dyDescent="0.25">
      <c r="A334" s="20"/>
      <c r="B334" s="253"/>
      <c r="C334" s="253"/>
      <c r="D334" s="253"/>
      <c r="E334" s="17"/>
      <c r="F334" s="17"/>
      <c r="G334" s="23"/>
      <c r="H334" s="22"/>
      <c r="I334" s="4"/>
      <c r="J334" s="28"/>
    </row>
    <row r="335" spans="1:11" x14ac:dyDescent="0.25">
      <c r="A335" s="20"/>
      <c r="B335" s="253"/>
      <c r="C335" s="253"/>
      <c r="D335" s="253"/>
      <c r="E335" s="17"/>
      <c r="F335" s="17"/>
      <c r="G335" s="23"/>
      <c r="H335" s="22"/>
      <c r="I335" s="4"/>
      <c r="J335" s="28"/>
    </row>
    <row r="336" spans="1:11" x14ac:dyDescent="0.25">
      <c r="A336" s="20"/>
      <c r="B336" s="253"/>
      <c r="C336" s="253"/>
      <c r="D336" s="253"/>
      <c r="E336" s="17"/>
      <c r="F336" s="17"/>
      <c r="G336" s="23"/>
      <c r="H336" s="22"/>
      <c r="I336" s="4"/>
      <c r="J336" s="28"/>
    </row>
    <row r="337" spans="1:10" x14ac:dyDescent="0.25">
      <c r="A337" s="20"/>
      <c r="B337" s="253"/>
      <c r="C337" s="253"/>
      <c r="D337" s="253"/>
      <c r="E337" s="17"/>
      <c r="F337" s="17"/>
      <c r="G337" s="23"/>
      <c r="H337" s="22"/>
      <c r="I337" s="4"/>
      <c r="J337" s="28"/>
    </row>
    <row r="338" spans="1:10" x14ac:dyDescent="0.25">
      <c r="A338" s="20"/>
      <c r="B338" s="251"/>
      <c r="C338" s="251"/>
      <c r="D338" s="251"/>
      <c r="E338" s="17"/>
      <c r="F338" s="17"/>
      <c r="G338" s="24"/>
      <c r="H338" s="25"/>
      <c r="I338" s="4"/>
      <c r="J338" s="28"/>
    </row>
    <row r="339" spans="1:10" x14ac:dyDescent="0.25">
      <c r="A339" s="20"/>
      <c r="B339" s="251"/>
      <c r="C339" s="251"/>
      <c r="D339" s="251"/>
      <c r="E339" s="17"/>
      <c r="F339" s="17"/>
      <c r="G339" s="24"/>
      <c r="H339" s="25"/>
      <c r="I339" s="4"/>
      <c r="J339" s="28"/>
    </row>
    <row r="340" spans="1:10" x14ac:dyDescent="0.25">
      <c r="A340" s="20"/>
      <c r="B340" s="251"/>
      <c r="C340" s="251"/>
      <c r="D340" s="251"/>
      <c r="E340" s="17"/>
      <c r="F340" s="17"/>
      <c r="G340" s="21"/>
      <c r="H340" s="25"/>
      <c r="I340" s="4"/>
      <c r="J340" s="28"/>
    </row>
    <row r="341" spans="1:10" x14ac:dyDescent="0.25">
      <c r="A341" s="20"/>
      <c r="B341" s="252"/>
      <c r="C341" s="252"/>
      <c r="D341" s="252"/>
      <c r="E341" s="17"/>
      <c r="F341" s="17"/>
      <c r="G341" s="21"/>
      <c r="H341" s="26"/>
      <c r="I341" s="4"/>
      <c r="J341" s="28"/>
    </row>
    <row r="342" spans="1:10" x14ac:dyDescent="0.25">
      <c r="A342" s="20"/>
      <c r="B342" s="252"/>
      <c r="C342" s="252"/>
      <c r="D342" s="252"/>
      <c r="E342" s="17"/>
      <c r="F342" s="17"/>
      <c r="G342" s="21"/>
      <c r="H342" s="25"/>
      <c r="I342" s="4"/>
      <c r="J342" s="28"/>
    </row>
    <row r="343" spans="1:10" x14ac:dyDescent="0.25">
      <c r="A343" s="20"/>
      <c r="B343" s="252"/>
      <c r="C343" s="252"/>
      <c r="D343" s="252"/>
      <c r="E343" s="17"/>
      <c r="F343" s="17"/>
      <c r="G343" s="21"/>
      <c r="H343" s="25"/>
      <c r="I343" s="4"/>
      <c r="J343" s="28"/>
    </row>
    <row r="344" spans="1:10" x14ac:dyDescent="0.25">
      <c r="A344" s="20"/>
      <c r="B344" s="252"/>
      <c r="C344" s="252"/>
      <c r="D344" s="252"/>
      <c r="E344" s="17"/>
      <c r="F344" s="17"/>
      <c r="G344" s="27"/>
      <c r="H344" s="25"/>
      <c r="I344" s="4"/>
      <c r="J344" s="28"/>
    </row>
    <row r="345" spans="1:10" x14ac:dyDescent="0.25">
      <c r="A345" s="20"/>
      <c r="B345" s="251"/>
      <c r="C345" s="251"/>
      <c r="D345" s="251"/>
      <c r="E345" s="17"/>
      <c r="F345" s="17"/>
      <c r="G345" s="21"/>
      <c r="H345" s="25"/>
      <c r="I345" s="4"/>
      <c r="J345" s="28"/>
    </row>
    <row r="346" spans="1:10" x14ac:dyDescent="0.25">
      <c r="A346" s="20"/>
      <c r="B346" s="251"/>
      <c r="C346" s="251"/>
      <c r="D346" s="251"/>
      <c r="E346" s="17"/>
      <c r="F346" s="17"/>
      <c r="G346" s="21"/>
      <c r="H346" s="25"/>
      <c r="I346" s="4"/>
      <c r="J346" s="28"/>
    </row>
    <row r="347" spans="1:10" x14ac:dyDescent="0.25">
      <c r="A347" s="20"/>
      <c r="B347" s="251"/>
      <c r="C347" s="251"/>
      <c r="D347" s="251"/>
      <c r="E347" s="17"/>
      <c r="F347" s="17"/>
      <c r="G347" s="24"/>
      <c r="H347" s="25"/>
      <c r="I347" s="4"/>
      <c r="J347" s="28"/>
    </row>
    <row r="348" spans="1:10" x14ac:dyDescent="0.25">
      <c r="A348" s="20"/>
      <c r="B348" s="251"/>
      <c r="C348" s="251"/>
      <c r="D348" s="251"/>
      <c r="E348" s="17"/>
      <c r="F348" s="17"/>
      <c r="G348" s="23"/>
      <c r="H348" s="22"/>
      <c r="I348" s="4"/>
      <c r="J348" s="28"/>
    </row>
  </sheetData>
  <mergeCells count="299">
    <mergeCell ref="D24:D27"/>
    <mergeCell ref="D29:D33"/>
    <mergeCell ref="D36:D40"/>
    <mergeCell ref="D47:D51"/>
    <mergeCell ref="D54:D72"/>
    <mergeCell ref="B159:C159"/>
    <mergeCell ref="B50:C50"/>
    <mergeCell ref="B32:C32"/>
    <mergeCell ref="B116:C116"/>
    <mergeCell ref="B122:C122"/>
    <mergeCell ref="D79:D82"/>
    <mergeCell ref="D83:D92"/>
    <mergeCell ref="D107:D137"/>
    <mergeCell ref="B96:C96"/>
    <mergeCell ref="B98:C98"/>
    <mergeCell ref="D43:D46"/>
    <mergeCell ref="D95:D103"/>
    <mergeCell ref="B108:C108"/>
    <mergeCell ref="B87:C87"/>
    <mergeCell ref="B88:C88"/>
    <mergeCell ref="B86:C86"/>
    <mergeCell ref="B89:C89"/>
    <mergeCell ref="B100:C100"/>
    <mergeCell ref="D140:D141"/>
    <mergeCell ref="A9:D9"/>
    <mergeCell ref="B10:C10"/>
    <mergeCell ref="B184:C184"/>
    <mergeCell ref="B185:C185"/>
    <mergeCell ref="B188:C188"/>
    <mergeCell ref="B189:C189"/>
    <mergeCell ref="E9:H9"/>
    <mergeCell ref="B190:C190"/>
    <mergeCell ref="B125:C125"/>
    <mergeCell ref="B126:C126"/>
    <mergeCell ref="B151:C151"/>
    <mergeCell ref="B153:C153"/>
    <mergeCell ref="B127:C127"/>
    <mergeCell ref="B129:C129"/>
    <mergeCell ref="B130:C130"/>
    <mergeCell ref="B131:C131"/>
    <mergeCell ref="B109:C109"/>
    <mergeCell ref="B110:C110"/>
    <mergeCell ref="B111:C111"/>
    <mergeCell ref="B112:C112"/>
    <mergeCell ref="B113:C113"/>
    <mergeCell ref="B114:C114"/>
    <mergeCell ref="B51:C51"/>
    <mergeCell ref="B52:C52"/>
    <mergeCell ref="B331:D331"/>
    <mergeCell ref="B332:D332"/>
    <mergeCell ref="B346:D346"/>
    <mergeCell ref="A322:D322"/>
    <mergeCell ref="D138:D139"/>
    <mergeCell ref="B121:C121"/>
    <mergeCell ref="B155:C155"/>
    <mergeCell ref="B142:C142"/>
    <mergeCell ref="B145:C145"/>
    <mergeCell ref="B148:C148"/>
    <mergeCell ref="B141:C141"/>
    <mergeCell ref="B149:C149"/>
    <mergeCell ref="B291:C291"/>
    <mergeCell ref="A323:G323"/>
    <mergeCell ref="A330:D330"/>
    <mergeCell ref="B333:D333"/>
    <mergeCell ref="B334:D334"/>
    <mergeCell ref="B335:D335"/>
    <mergeCell ref="B191:C191"/>
    <mergeCell ref="D216:D217"/>
    <mergeCell ref="B203:C203"/>
    <mergeCell ref="B175:C175"/>
    <mergeCell ref="B178:C178"/>
    <mergeCell ref="D174:D202"/>
    <mergeCell ref="B348:D348"/>
    <mergeCell ref="B341:D341"/>
    <mergeCell ref="B342:D342"/>
    <mergeCell ref="B343:D343"/>
    <mergeCell ref="B344:D344"/>
    <mergeCell ref="B345:D345"/>
    <mergeCell ref="B336:D336"/>
    <mergeCell ref="B337:D337"/>
    <mergeCell ref="B338:D338"/>
    <mergeCell ref="B339:D339"/>
    <mergeCell ref="B340:D340"/>
    <mergeCell ref="B347:D347"/>
    <mergeCell ref="B12:C12"/>
    <mergeCell ref="B123:C123"/>
    <mergeCell ref="B124:C124"/>
    <mergeCell ref="B69:C69"/>
    <mergeCell ref="B60:C60"/>
    <mergeCell ref="B13:C13"/>
    <mergeCell ref="B107:C107"/>
    <mergeCell ref="B152:C152"/>
    <mergeCell ref="B115:C115"/>
    <mergeCell ref="B78:C78"/>
    <mergeCell ref="B79:C79"/>
    <mergeCell ref="B80:C80"/>
    <mergeCell ref="B82:C82"/>
    <mergeCell ref="B83:C83"/>
    <mergeCell ref="B90:C90"/>
    <mergeCell ref="B91:C91"/>
    <mergeCell ref="B92:C92"/>
    <mergeCell ref="B29:C29"/>
    <mergeCell ref="B150:C150"/>
    <mergeCell ref="B81:C81"/>
    <mergeCell ref="B104:C104"/>
    <mergeCell ref="B117:C117"/>
    <mergeCell ref="B84:C84"/>
    <mergeCell ref="B85:C85"/>
    <mergeCell ref="I2:K2"/>
    <mergeCell ref="K7:K8"/>
    <mergeCell ref="I5:J5"/>
    <mergeCell ref="I7:J7"/>
    <mergeCell ref="I6:J6"/>
    <mergeCell ref="A6:B6"/>
    <mergeCell ref="C6:D6"/>
    <mergeCell ref="C4:D4"/>
    <mergeCell ref="A5:H5"/>
    <mergeCell ref="I4:J4"/>
    <mergeCell ref="B7:D8"/>
    <mergeCell ref="E7:E8"/>
    <mergeCell ref="I3:J3"/>
    <mergeCell ref="A7:A8"/>
    <mergeCell ref="G7:G8"/>
    <mergeCell ref="H7:H8"/>
    <mergeCell ref="F7:F8"/>
    <mergeCell ref="H322:I322"/>
    <mergeCell ref="D10:D12"/>
    <mergeCell ref="D13:D21"/>
    <mergeCell ref="B41:C41"/>
    <mergeCell ref="B42:C42"/>
    <mergeCell ref="B53:C53"/>
    <mergeCell ref="B62:C62"/>
    <mergeCell ref="B63:C63"/>
    <mergeCell ref="D75:D77"/>
    <mergeCell ref="B76:C76"/>
    <mergeCell ref="B77:C77"/>
    <mergeCell ref="B22:C22"/>
    <mergeCell ref="B72:C72"/>
    <mergeCell ref="B75:C75"/>
    <mergeCell ref="B11:C11"/>
    <mergeCell ref="B21:C21"/>
    <mergeCell ref="B61:C61"/>
    <mergeCell ref="B67:C67"/>
    <mergeCell ref="B35:C35"/>
    <mergeCell ref="B68:C68"/>
    <mergeCell ref="B70:C70"/>
    <mergeCell ref="B71:C71"/>
    <mergeCell ref="B55:C55"/>
    <mergeCell ref="B59:C59"/>
    <mergeCell ref="D151:D163"/>
    <mergeCell ref="B118:C118"/>
    <mergeCell ref="B119:C119"/>
    <mergeCell ref="B120:C120"/>
    <mergeCell ref="B143:C143"/>
    <mergeCell ref="B146:C146"/>
    <mergeCell ref="B147:C147"/>
    <mergeCell ref="B170:C170"/>
    <mergeCell ref="B140:C140"/>
    <mergeCell ref="B167:C167"/>
    <mergeCell ref="B165:C165"/>
    <mergeCell ref="B166:C166"/>
    <mergeCell ref="B168:C168"/>
    <mergeCell ref="B187:C187"/>
    <mergeCell ref="B182:C182"/>
    <mergeCell ref="B183:C183"/>
    <mergeCell ref="B186:C186"/>
    <mergeCell ref="B154:C154"/>
    <mergeCell ref="B156:C156"/>
    <mergeCell ref="B157:C157"/>
    <mergeCell ref="B164:C164"/>
    <mergeCell ref="B169:C169"/>
    <mergeCell ref="B181:C181"/>
    <mergeCell ref="B171:C171"/>
    <mergeCell ref="B180:C180"/>
    <mergeCell ref="B192:C192"/>
    <mergeCell ref="B208:C208"/>
    <mergeCell ref="B214:C214"/>
    <mergeCell ref="B204:C204"/>
    <mergeCell ref="B205:C205"/>
    <mergeCell ref="B206:C206"/>
    <mergeCell ref="B207:C207"/>
    <mergeCell ref="B209:C209"/>
    <mergeCell ref="D203:D209"/>
    <mergeCell ref="B212:C212"/>
    <mergeCell ref="B210:C210"/>
    <mergeCell ref="B196:C196"/>
    <mergeCell ref="B194:C194"/>
    <mergeCell ref="B195:C195"/>
    <mergeCell ref="B193:C193"/>
    <mergeCell ref="D223:D225"/>
    <mergeCell ref="B226:C226"/>
    <mergeCell ref="B228:C228"/>
    <mergeCell ref="B229:C229"/>
    <mergeCell ref="B216:C216"/>
    <mergeCell ref="D218:D219"/>
    <mergeCell ref="B217:C217"/>
    <mergeCell ref="B221:C221"/>
    <mergeCell ref="B197:C197"/>
    <mergeCell ref="B213:C213"/>
    <mergeCell ref="D210:D213"/>
    <mergeCell ref="B231:C231"/>
    <mergeCell ref="B232:C232"/>
    <mergeCell ref="B241:C241"/>
    <mergeCell ref="B242:C242"/>
    <mergeCell ref="B243:C243"/>
    <mergeCell ref="B244:C244"/>
    <mergeCell ref="B198:C198"/>
    <mergeCell ref="B199:C199"/>
    <mergeCell ref="B201:C201"/>
    <mergeCell ref="B230:C230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86:C286"/>
    <mergeCell ref="B287:C287"/>
    <mergeCell ref="B288:C288"/>
    <mergeCell ref="B289:C289"/>
    <mergeCell ref="B290:C290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321:C321"/>
    <mergeCell ref="A240:H240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01:C301"/>
    <mergeCell ref="B302:C302"/>
    <mergeCell ref="B303:C303"/>
    <mergeCell ref="B304:C304"/>
    <mergeCell ref="B307:C307"/>
    <mergeCell ref="B308:C308"/>
    <mergeCell ref="B309:C309"/>
    <mergeCell ref="B310:C310"/>
    <mergeCell ref="B311:C311"/>
    <mergeCell ref="B292:C292"/>
    <mergeCell ref="B293:C293"/>
    <mergeCell ref="B294:C294"/>
    <mergeCell ref="B295:C295"/>
    <mergeCell ref="B305:C305"/>
    <mergeCell ref="B306:C306"/>
    <mergeCell ref="B285:C285"/>
    <mergeCell ref="B132:C132"/>
    <mergeCell ref="B133:C133"/>
    <mergeCell ref="B134:C134"/>
    <mergeCell ref="B135:C135"/>
    <mergeCell ref="B136:C136"/>
    <mergeCell ref="B162:C162"/>
    <mergeCell ref="B233:C233"/>
    <mergeCell ref="B234:C234"/>
    <mergeCell ref="B235:C235"/>
    <mergeCell ref="B238:C238"/>
    <mergeCell ref="B239:C239"/>
    <mergeCell ref="B237:C237"/>
    <mergeCell ref="B296:C296"/>
    <mergeCell ref="B297:C297"/>
    <mergeCell ref="B298:C298"/>
    <mergeCell ref="B299:C299"/>
    <mergeCell ref="B300:C300"/>
    <mergeCell ref="B281:C281"/>
    <mergeCell ref="B282:C282"/>
    <mergeCell ref="B283:C283"/>
    <mergeCell ref="B284:C284"/>
  </mergeCells>
  <hyperlinks>
    <hyperlink ref="A6" r:id="rId1"/>
  </hyperlinks>
  <pageMargins left="0.39370078740157483" right="0.19685039370078741" top="0.39370078740157483" bottom="0" header="0" footer="0"/>
  <pageSetup paperSize="9" scale="56" fitToHeight="0" orientation="portrait" r:id="rId2"/>
  <rowBreaks count="2" manualBreakCount="2">
    <brk id="94" max="10" man="1"/>
    <brk id="193" max="10" man="1"/>
  </rowBreaks>
  <colBreaks count="1" manualBreakCount="1">
    <brk id="11" max="84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семена</vt:lpstr>
      <vt:lpstr>'Прайс семена'!Область_печати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Димон</dc:creator>
  <cp:lastModifiedBy>ovi_office</cp:lastModifiedBy>
  <cp:lastPrinted>2017-03-22T13:00:19Z</cp:lastPrinted>
  <dcterms:created xsi:type="dcterms:W3CDTF">2015-07-29T05:52:33Z</dcterms:created>
  <dcterms:modified xsi:type="dcterms:W3CDTF">2018-03-16T12:08:09Z</dcterms:modified>
</cp:coreProperties>
</file>