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1"/>
  </bookViews>
  <sheets>
    <sheet name="часть 1" sheetId="1" r:id="rId1"/>
    <sheet name="часть 2" sheetId="2" r:id="rId2"/>
  </sheets>
  <definedNames>
    <definedName name="Excel_BuiltIn__FilterDatabase_1" localSheetId="1">#REF!</definedName>
    <definedName name="Excel_BuiltIn__FilterDatabase_1">#REF!</definedName>
    <definedName name="Excel_BuiltIn__FilterDatabase_1_2" localSheetId="1">'часть 2'!#REF!</definedName>
    <definedName name="Excel_BuiltIn__FilterDatabase_1_2">#REF!</definedName>
    <definedName name="Excel_BuiltIn__FilterDatabase_2" localSheetId="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<sst xmlns="http://schemas.openxmlformats.org/spreadsheetml/2006/main" count="582" uniqueCount="135">
  <si>
    <t>Размеры</t>
  </si>
  <si>
    <t>М</t>
  </si>
  <si>
    <t>×</t>
  </si>
  <si>
    <t>-</t>
  </si>
  <si>
    <t>Болты шестигранные ГОСТ 7805-70,
 DIN 931,933 кл.прочн. 4.8, 5.8, 6.8</t>
  </si>
  <si>
    <t>30</t>
  </si>
  <si>
    <t>35</t>
  </si>
  <si>
    <t>реализации за денежные средства при условии 100% предоплаты</t>
  </si>
  <si>
    <t xml:space="preserve">Цены приведены с учетом тары в грн. за 1 тонну без учета НДС </t>
  </si>
  <si>
    <t>Болты шестигранные ГОСТ 7805-70,
 DIN 931,933 кл.прочн. 8.8</t>
  </si>
  <si>
    <t>Гайки шестигранные ГОСТ 5915-70,
 DIN 934 кл.прочн. 6.0</t>
  </si>
  <si>
    <t>Гайки шестигранные ГОСТ 5915-70,
 DIN 934 кл.прочн. 8.0</t>
  </si>
  <si>
    <t>Примечание:</t>
  </si>
  <si>
    <t xml:space="preserve">E-mail: </t>
  </si>
  <si>
    <t>Болты шестигранные ГОСТ 7805-70,
 DIN 931,933 кл.прочн. 10.9</t>
  </si>
  <si>
    <t xml:space="preserve">Справочник базовых цен на метизную продукцию без учета НДС, при </t>
  </si>
  <si>
    <t>Болты ГОСТ 7801-81 кл.прочн. 4.8, 5.8</t>
  </si>
  <si>
    <t>Болты ГОСТ 7802-81 кл.прочн. 4.8, 5.8</t>
  </si>
  <si>
    <t>Болты ГОСТ 7795-70 кл.прочн. 4.8, 5.8</t>
  </si>
  <si>
    <t>Болты ГОСТ 15590-70 кл.прочн. 4.8</t>
  </si>
  <si>
    <t>Болты ГОСТ 7786-81 кл.прочн. 4.8, 5.8</t>
  </si>
  <si>
    <t>Гайки  22354-77 d вр. 110 ст. 40Х</t>
  </si>
  <si>
    <t>Болты ГОСТ 7808-70 кл.прочн. 4.8, 5.8</t>
  </si>
  <si>
    <t>Гайки  52645-2006 кл.пр. 10.0</t>
  </si>
  <si>
    <t>Ø</t>
  </si>
  <si>
    <t>Шайба плоская ГОСТ 52646-2006</t>
  </si>
  <si>
    <t>Заклепка ГОСТ 10299-80</t>
  </si>
  <si>
    <t>Болты ГОСТ 22353-77  d вр. 110</t>
  </si>
  <si>
    <t>Болты ГОСТ 52644-2006  кл.пр. 10.9</t>
  </si>
  <si>
    <t>Заклепка ГОСТ 10300-80</t>
  </si>
  <si>
    <t>х</t>
  </si>
  <si>
    <t>Болты с внутренним шестигранником
 DIN 912 кл.прочн. 8.8, 10.9</t>
  </si>
  <si>
    <t xml:space="preserve">цинк </t>
  </si>
  <si>
    <t>50</t>
  </si>
  <si>
    <t>70</t>
  </si>
  <si>
    <t>55</t>
  </si>
  <si>
    <t>Железнодорожный крепеж</t>
  </si>
  <si>
    <t>Наименование продукции</t>
  </si>
  <si>
    <t>Кл. пр.</t>
  </si>
  <si>
    <t>Цена</t>
  </si>
  <si>
    <t xml:space="preserve">    Болт клеммный</t>
  </si>
  <si>
    <t xml:space="preserve">    ГОСТ 16016-79</t>
  </si>
  <si>
    <t xml:space="preserve">    М22х75</t>
  </si>
  <si>
    <t>4.8, 5.8</t>
  </si>
  <si>
    <t xml:space="preserve">    Болт закладной</t>
  </si>
  <si>
    <t xml:space="preserve">    ГОСТ 16017-79</t>
  </si>
  <si>
    <t xml:space="preserve">    М22х175</t>
  </si>
  <si>
    <t xml:space="preserve">    Болт путевой </t>
  </si>
  <si>
    <t xml:space="preserve">    ГОСТ 8144-73</t>
  </si>
  <si>
    <t xml:space="preserve">    М16х72</t>
  </si>
  <si>
    <t>3.6, 5.8</t>
  </si>
  <si>
    <t xml:space="preserve">    М18х88</t>
  </si>
  <si>
    <t xml:space="preserve">    ГОСТ 799-73</t>
  </si>
  <si>
    <t xml:space="preserve">    М22х115</t>
  </si>
  <si>
    <t>3.6, 4.6</t>
  </si>
  <si>
    <t xml:space="preserve">    ГОСТ 11530-93</t>
  </si>
  <si>
    <t xml:space="preserve">    М22х135</t>
  </si>
  <si>
    <t>8.8</t>
  </si>
  <si>
    <t xml:space="preserve">    М24х150</t>
  </si>
  <si>
    <t xml:space="preserve">    М24х160</t>
  </si>
  <si>
    <t xml:space="preserve">    М27х160</t>
  </si>
  <si>
    <t xml:space="preserve">    Костыль путевой</t>
  </si>
  <si>
    <t xml:space="preserve">    ГОСТ 5812-82</t>
  </si>
  <si>
    <t xml:space="preserve">    16х16х165</t>
  </si>
  <si>
    <t xml:space="preserve">    ТУ 14-4-1537-89</t>
  </si>
  <si>
    <t xml:space="preserve">    14х14х130</t>
  </si>
  <si>
    <t xml:space="preserve">    Шайба двухвитковая</t>
  </si>
  <si>
    <t xml:space="preserve">    ГОСТ 21797-76</t>
  </si>
  <si>
    <t xml:space="preserve">    Ø 25</t>
  </si>
  <si>
    <t xml:space="preserve">    Шайба одновитковая</t>
  </si>
  <si>
    <t xml:space="preserve">    Ø 27</t>
  </si>
  <si>
    <t xml:space="preserve">    Шуруп путевой</t>
  </si>
  <si>
    <t xml:space="preserve">    ГОСТ 809-71</t>
  </si>
  <si>
    <t xml:space="preserve">    Ø 24х150</t>
  </si>
  <si>
    <t xml:space="preserve">    Ø 24х170</t>
  </si>
  <si>
    <t xml:space="preserve">    Гайка клеммная</t>
  </si>
  <si>
    <t xml:space="preserve">    ГОСТ 16018-79</t>
  </si>
  <si>
    <t xml:space="preserve">    М22</t>
  </si>
  <si>
    <t>6.0</t>
  </si>
  <si>
    <t xml:space="preserve">    Гайка путевая</t>
  </si>
  <si>
    <t xml:space="preserve">    ГОСТ 11532-93</t>
  </si>
  <si>
    <t xml:space="preserve">    М24</t>
  </si>
  <si>
    <t>5.0</t>
  </si>
  <si>
    <t xml:space="preserve">    М27</t>
  </si>
  <si>
    <t>5.0, 8.0</t>
  </si>
  <si>
    <t>Болты</t>
  </si>
  <si>
    <t>М22-М30</t>
  </si>
  <si>
    <t>Гайки</t>
  </si>
  <si>
    <t>М6 - М20</t>
  </si>
  <si>
    <t>М22 - М30</t>
  </si>
  <si>
    <t>40</t>
  </si>
  <si>
    <t>45</t>
  </si>
  <si>
    <t>Болты ГОСТ 7808-70 кл.прочн. 8,8</t>
  </si>
  <si>
    <t>Болты ГОСТ 15589-70 кл.прочн. 4.8</t>
  </si>
  <si>
    <t>без покрытия</t>
  </si>
  <si>
    <t>Лист 1</t>
  </si>
  <si>
    <t>Лист 2</t>
  </si>
  <si>
    <t>100</t>
  </si>
  <si>
    <t>Болты шестигранные с  фланцем
 DIN 6921 кл.прочн. 8.8, 10.9</t>
  </si>
  <si>
    <t>75</t>
  </si>
  <si>
    <t>80</t>
  </si>
  <si>
    <t>1. Стоимость машиностроительного крепежа указана с учетом упаковки в ящики гофрокартонные, вместимостью 25 и 30 кг. или ящики деревянные,  вместимостью 50 и 60 кг.</t>
  </si>
  <si>
    <t xml:space="preserve">базовых цен на метизную продукцию без покрытия, без учета НДС, при </t>
  </si>
  <si>
    <t>Справочник</t>
  </si>
  <si>
    <t xml:space="preserve">1. Стоимость машиностроительного крепежа указана с учетом упаковки в ящики гофрокартонные, вместимостью 25 и 30 кг. </t>
  </si>
  <si>
    <t>или ящики деревянные,  вместимостью 50 и 60 кг.</t>
  </si>
  <si>
    <t>2. Стоимость железнодорожного крепежа указана с учетом упаковки в короба деревянные вместимостью 1 тн.</t>
  </si>
  <si>
    <r>
      <t xml:space="preserve">(шайба путевая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25 короба деревянные вместимостью 0,8 тн.) или гофрокартонные ящики местимостью 30 кг.</t>
    </r>
  </si>
  <si>
    <t xml:space="preserve">    ТУ У35.2-30288559</t>
  </si>
  <si>
    <t>Болты ГОСТ 7785-81 кл.прочн. 4.8, 5.8</t>
  </si>
  <si>
    <t>16</t>
  </si>
  <si>
    <r>
      <t>М6 - М18,  М20  L</t>
    </r>
    <r>
      <rPr>
        <sz val="8"/>
        <rFont val="Calibri"/>
        <family val="2"/>
      </rPr>
      <t>≤2</t>
    </r>
    <r>
      <rPr>
        <sz val="8"/>
        <rFont val="Arial Cyr"/>
        <family val="2"/>
      </rPr>
      <t>00 мм.</t>
    </r>
  </si>
  <si>
    <r>
      <t>М16-М20  L</t>
    </r>
    <r>
      <rPr>
        <sz val="8"/>
        <rFont val="Calibri"/>
        <family val="2"/>
      </rPr>
      <t>&gt;2</t>
    </r>
    <r>
      <rPr>
        <sz val="8"/>
        <rFont val="Arial Cyr"/>
        <family val="2"/>
      </rPr>
      <t>00 мм.,</t>
    </r>
  </si>
  <si>
    <t>Заклепка ЧЕР.№2-27353</t>
  </si>
  <si>
    <t>Гайки шестигранная с фланцем
 DIN 6923 кл.прочн.8.0</t>
  </si>
  <si>
    <t>Гайки шестигранная с фланцем
 DIN 6923 кл.прочн.6.0</t>
  </si>
  <si>
    <t>Стоимость щелочного оцинкования в грн.</t>
  </si>
  <si>
    <t xml:space="preserve"> за 1 тонну</t>
  </si>
  <si>
    <t xml:space="preserve">Обращаем Ваше внимание, что в </t>
  </si>
  <si>
    <t>настоящий момент  ЧАО "Дружковский</t>
  </si>
  <si>
    <t xml:space="preserve">на вышеуказанную номенклатуру </t>
  </si>
  <si>
    <t xml:space="preserve">машиностроительного крепежа </t>
  </si>
  <si>
    <t xml:space="preserve">и производит реализацию имеющихся </t>
  </si>
  <si>
    <t>остатков</t>
  </si>
  <si>
    <t xml:space="preserve">метизный  завод" не принимает заказы </t>
  </si>
  <si>
    <t>Гайки шестигранные ГОСТ 5915-70,
 DIN 934 кл.прочн. 10.0</t>
  </si>
  <si>
    <t>Гайки шестигранная с фланцем
 DIN 6923 кл.прочн.10.0</t>
  </si>
  <si>
    <t>по состоянию на 01.02.2018 г. (для основных заявок на февраль 2018 г.)</t>
  </si>
  <si>
    <t>и по состоянию на 15.01.2018 г. (для дополнительных заявок на январь 2018 года)</t>
  </si>
  <si>
    <t>ООО "МЕГАПРОМКРЕПЬ"</t>
  </si>
  <si>
    <t>6224171@gmail.com</t>
  </si>
  <si>
    <t>www.megapk.com.ua</t>
  </si>
  <si>
    <t>(057)  376-08-09</t>
  </si>
  <si>
    <t>г. Харьков, Метизный переулок 5</t>
  </si>
  <si>
    <t>Адрес: 61020, Харьковская обл.,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</si>
</sst>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color indexed="18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u val="single"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i/>
      <sz val="9"/>
      <color indexed="20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16"/>
      <color indexed="10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8.5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7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00FF"/>
      <name val="Arial"/>
      <family val="2"/>
    </font>
    <font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3" fontId="6" fillId="0" borderId="15" xfId="54" applyNumberFormat="1" applyFont="1" applyFill="1" applyBorder="1" applyAlignment="1">
      <alignment horizontal="center"/>
      <protection/>
    </xf>
    <xf numFmtId="3" fontId="6" fillId="0" borderId="16" xfId="54" applyNumberFormat="1" applyFont="1" applyFill="1" applyBorder="1" applyAlignment="1">
      <alignment horizontal="center"/>
      <protection/>
    </xf>
    <xf numFmtId="3" fontId="6" fillId="0" borderId="17" xfId="54" applyNumberFormat="1" applyFont="1" applyFill="1" applyBorder="1" applyAlignment="1">
      <alignment horizontal="center"/>
      <protection/>
    </xf>
    <xf numFmtId="49" fontId="3" fillId="0" borderId="18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42" applyNumberFormat="1" applyFont="1" applyFill="1" applyBorder="1" applyAlignment="1" applyProtection="1">
      <alignment horizontal="left"/>
      <protection/>
    </xf>
    <xf numFmtId="0" fontId="7" fillId="0" borderId="0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right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12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6" fillId="0" borderId="0" xfId="53" applyNumberFormat="1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right" vertical="center"/>
      <protection/>
    </xf>
    <xf numFmtId="0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NumberFormat="1" applyFont="1" applyFill="1" applyBorder="1" applyAlignment="1">
      <alignment vertical="center"/>
      <protection/>
    </xf>
    <xf numFmtId="0" fontId="24" fillId="0" borderId="0" xfId="53" applyBorder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2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left"/>
    </xf>
    <xf numFmtId="0" fontId="6" fillId="0" borderId="13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vertical="center"/>
      <protection/>
    </xf>
    <xf numFmtId="49" fontId="6" fillId="0" borderId="0" xfId="53" applyNumberFormat="1" applyFont="1" applyFill="1" applyBorder="1" applyAlignment="1">
      <alignment vertical="center"/>
      <protection/>
    </xf>
    <xf numFmtId="49" fontId="6" fillId="0" borderId="0" xfId="53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vertical="center"/>
      <protection/>
    </xf>
    <xf numFmtId="9" fontId="6" fillId="0" borderId="0" xfId="60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>
      <alignment vertical="center"/>
      <protection/>
    </xf>
    <xf numFmtId="1" fontId="6" fillId="0" borderId="0" xfId="53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2" fillId="33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right"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1" fontId="2" fillId="33" borderId="23" xfId="53" applyNumberFormat="1" applyFont="1" applyFill="1" applyBorder="1" applyAlignment="1">
      <alignment horizontal="center" vertical="center"/>
      <protection/>
    </xf>
    <xf numFmtId="3" fontId="29" fillId="33" borderId="21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center"/>
      <protection/>
    </xf>
    <xf numFmtId="49" fontId="6" fillId="0" borderId="13" xfId="53" applyNumberFormat="1" applyFont="1" applyFill="1" applyBorder="1" applyAlignment="1">
      <alignment horizontal="left" vertical="center"/>
      <protection/>
    </xf>
    <xf numFmtId="0" fontId="6" fillId="0" borderId="11" xfId="53" applyFont="1" applyFill="1" applyBorder="1" applyAlignment="1">
      <alignment vertical="center"/>
      <protection/>
    </xf>
    <xf numFmtId="49" fontId="6" fillId="0" borderId="12" xfId="53" applyNumberFormat="1" applyFont="1" applyFill="1" applyBorder="1" applyAlignment="1">
      <alignment horizontal="left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vertical="center"/>
      <protection/>
    </xf>
    <xf numFmtId="3" fontId="3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1" fontId="28" fillId="0" borderId="0" xfId="53" applyNumberFormat="1" applyFont="1" applyFill="1" applyBorder="1" applyAlignment="1">
      <alignment horizontal="center" vertical="center"/>
      <protection/>
    </xf>
    <xf numFmtId="1" fontId="8" fillId="0" borderId="0" xfId="53" applyNumberFormat="1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3" fontId="30" fillId="0" borderId="0" xfId="0" applyNumberFormat="1" applyFont="1" applyFill="1" applyAlignment="1">
      <alignment vertical="center"/>
    </xf>
    <xf numFmtId="1" fontId="12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right" vertical="center"/>
      <protection/>
    </xf>
    <xf numFmtId="3" fontId="6" fillId="0" borderId="16" xfId="54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right" vertical="center"/>
      <protection/>
    </xf>
    <xf numFmtId="0" fontId="25" fillId="0" borderId="13" xfId="53" applyFont="1" applyFill="1" applyBorder="1" applyAlignment="1">
      <alignment horizontal="right" vertical="center"/>
      <protection/>
    </xf>
    <xf numFmtId="0" fontId="25" fillId="0" borderId="14" xfId="53" applyFont="1" applyFill="1" applyBorder="1" applyAlignment="1">
      <alignment horizontal="right" vertical="center"/>
      <protection/>
    </xf>
    <xf numFmtId="0" fontId="3" fillId="0" borderId="14" xfId="53" applyFont="1" applyFill="1" applyBorder="1" applyAlignment="1">
      <alignment horizontal="right" vertical="center"/>
      <protection/>
    </xf>
    <xf numFmtId="0" fontId="27" fillId="33" borderId="24" xfId="53" applyFont="1" applyFill="1" applyBorder="1" applyAlignment="1">
      <alignment vertical="center"/>
      <protection/>
    </xf>
    <xf numFmtId="0" fontId="27" fillId="33" borderId="25" xfId="53" applyFont="1" applyFill="1" applyBorder="1" applyAlignment="1">
      <alignment vertical="center"/>
      <protection/>
    </xf>
    <xf numFmtId="0" fontId="27" fillId="33" borderId="25" xfId="53" applyFont="1" applyFill="1" applyBorder="1" applyAlignment="1">
      <alignment horizontal="center" vertical="center"/>
      <protection/>
    </xf>
    <xf numFmtId="3" fontId="6" fillId="0" borderId="15" xfId="54" applyNumberFormat="1" applyFont="1" applyFill="1" applyBorder="1" applyAlignment="1">
      <alignment horizontal="center" vertical="center"/>
      <protection/>
    </xf>
    <xf numFmtId="3" fontId="6" fillId="0" borderId="17" xfId="54" applyNumberFormat="1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0" fontId="7" fillId="0" borderId="20" xfId="53" applyFont="1" applyFill="1" applyBorder="1" applyAlignment="1">
      <alignment vertical="center"/>
      <protection/>
    </xf>
    <xf numFmtId="0" fontId="7" fillId="0" borderId="18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69" fillId="0" borderId="0" xfId="42" applyNumberFormat="1" applyFont="1" applyFill="1" applyBorder="1" applyAlignment="1" applyProtection="1">
      <alignment horizontal="center" vertical="center"/>
      <protection/>
    </xf>
    <xf numFmtId="0" fontId="19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21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24" fillId="0" borderId="0" xfId="53" applyBorder="1" applyAlignment="1">
      <alignment vertical="center"/>
      <protection/>
    </xf>
    <xf numFmtId="0" fontId="24" fillId="0" borderId="0" xfId="53" applyBorder="1" applyAlignment="1">
      <alignment horizontal="center" vertical="center"/>
      <protection/>
    </xf>
    <xf numFmtId="0" fontId="31" fillId="0" borderId="0" xfId="54" applyFont="1" applyFill="1" applyAlignment="1">
      <alignment horizontal="left"/>
      <protection/>
    </xf>
    <xf numFmtId="0" fontId="70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3" fillId="0" borderId="0" xfId="53" applyFont="1" applyFill="1" applyBorder="1" applyAlignment="1">
      <alignment horizontal="right" vertical="center"/>
      <protection/>
    </xf>
    <xf numFmtId="3" fontId="6" fillId="0" borderId="18" xfId="54" applyNumberFormat="1" applyFont="1" applyFill="1" applyBorder="1" applyAlignment="1">
      <alignment horizontal="center"/>
      <protection/>
    </xf>
    <xf numFmtId="3" fontId="6" fillId="0" borderId="13" xfId="54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3" fontId="6" fillId="0" borderId="16" xfId="59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/>
      <protection/>
    </xf>
    <xf numFmtId="3" fontId="6" fillId="0" borderId="13" xfId="59" applyNumberFormat="1" applyFont="1" applyFill="1" applyBorder="1" applyAlignment="1">
      <alignment horizontal="center"/>
    </xf>
    <xf numFmtId="3" fontId="6" fillId="0" borderId="0" xfId="54" applyNumberFormat="1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3" fillId="0" borderId="24" xfId="53" applyFont="1" applyFill="1" applyBorder="1" applyAlignment="1">
      <alignment horizontal="right" vertical="center"/>
      <protection/>
    </xf>
    <xf numFmtId="0" fontId="3" fillId="0" borderId="25" xfId="53" applyFont="1" applyFill="1" applyBorder="1" applyAlignment="1">
      <alignment horizontal="left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right"/>
      <protection/>
    </xf>
    <xf numFmtId="0" fontId="3" fillId="0" borderId="25" xfId="53" applyFont="1" applyFill="1" applyBorder="1" applyAlignment="1">
      <alignment horizontal="left"/>
      <protection/>
    </xf>
    <xf numFmtId="0" fontId="3" fillId="0" borderId="25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vertical="center" wrapText="1"/>
      <protection/>
    </xf>
    <xf numFmtId="3" fontId="34" fillId="0" borderId="0" xfId="0" applyNumberFormat="1" applyFont="1" applyFill="1" applyAlignment="1">
      <alignment horizontal="center"/>
    </xf>
    <xf numFmtId="164" fontId="6" fillId="0" borderId="13" xfId="59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6" fillId="34" borderId="16" xfId="54" applyNumberFormat="1" applyFont="1" applyFill="1" applyBorder="1" applyAlignment="1">
      <alignment horizontal="center" vertical="center"/>
      <protection/>
    </xf>
    <xf numFmtId="3" fontId="6" fillId="34" borderId="23" xfId="54" applyNumberFormat="1" applyFont="1" applyFill="1" applyBorder="1" applyAlignment="1">
      <alignment horizontal="center" vertical="center"/>
      <protection/>
    </xf>
    <xf numFmtId="3" fontId="6" fillId="34" borderId="17" xfId="54" applyNumberFormat="1" applyFont="1" applyFill="1" applyBorder="1" applyAlignment="1">
      <alignment horizontal="center" vertical="center"/>
      <protection/>
    </xf>
    <xf numFmtId="3" fontId="6" fillId="34" borderId="23" xfId="54" applyNumberFormat="1" applyFont="1" applyFill="1" applyBorder="1" applyAlignment="1">
      <alignment horizontal="center"/>
      <protection/>
    </xf>
    <xf numFmtId="3" fontId="6" fillId="34" borderId="15" xfId="54" applyNumberFormat="1" applyFont="1" applyFill="1" applyBorder="1" applyAlignment="1">
      <alignment horizontal="center" vertical="center"/>
      <protection/>
    </xf>
    <xf numFmtId="3" fontId="6" fillId="34" borderId="16" xfId="54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3" fontId="6" fillId="35" borderId="16" xfId="54" applyNumberFormat="1" applyFont="1" applyFill="1" applyBorder="1" applyAlignment="1">
      <alignment horizontal="center"/>
      <protection/>
    </xf>
    <xf numFmtId="3" fontId="6" fillId="35" borderId="17" xfId="54" applyNumberFormat="1" applyFont="1" applyFill="1" applyBorder="1" applyAlignment="1">
      <alignment horizontal="center"/>
      <protection/>
    </xf>
    <xf numFmtId="3" fontId="6" fillId="35" borderId="15" xfId="54" applyNumberFormat="1" applyFont="1" applyFill="1" applyBorder="1" applyAlignment="1">
      <alignment horizontal="center"/>
      <protection/>
    </xf>
    <xf numFmtId="3" fontId="6" fillId="35" borderId="15" xfId="54" applyNumberFormat="1" applyFont="1" applyFill="1" applyBorder="1" applyAlignment="1">
      <alignment horizontal="center" vertical="center"/>
      <protection/>
    </xf>
    <xf numFmtId="3" fontId="6" fillId="35" borderId="16" xfId="54" applyNumberFormat="1" applyFont="1" applyFill="1" applyBorder="1" applyAlignment="1">
      <alignment horizontal="center" vertical="center"/>
      <protection/>
    </xf>
    <xf numFmtId="3" fontId="6" fillId="35" borderId="17" xfId="5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" fillId="33" borderId="23" xfId="53" applyFont="1" applyFill="1" applyBorder="1" applyAlignment="1">
      <alignment horizontal="center" vertical="center" wrapText="1"/>
      <protection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0" fontId="20" fillId="0" borderId="0" xfId="42" applyNumberFormat="1" applyFill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color theme="0"/>
      </font>
    </dxf>
    <dxf>
      <font>
        <b val="0"/>
        <color indexed="9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b val="0"/>
        <color indexed="9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b val="0"/>
        <color indexed="9"/>
      </font>
    </dxf>
    <dxf>
      <font>
        <b val="0"/>
        <color rgb="FFFFFFFF"/>
      </font>
      <border/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0</xdr:col>
      <xdr:colOff>0</xdr:colOff>
      <xdr:row>5</xdr:row>
      <xdr:rowOff>133350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224171@gmail.com" TargetMode="External" /><Relationship Id="rId2" Type="http://schemas.openxmlformats.org/officeDocument/2006/relationships/hyperlink" Target="http://www.megapk.com.u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zoomScale="115" zoomScaleNormal="115" zoomScalePageLayoutView="0" workbookViewId="0" topLeftCell="A1">
      <pane ySplit="13" topLeftCell="A65" activePane="bottomLeft" state="frozen"/>
      <selection pane="topLeft" activeCell="A1" sqref="A1"/>
      <selection pane="bottomLeft" activeCell="AA71" sqref="AA71"/>
    </sheetView>
  </sheetViews>
  <sheetFormatPr defaultColWidth="9.140625" defaultRowHeight="15"/>
  <cols>
    <col min="1" max="1" width="2.140625" style="0" customWidth="1"/>
    <col min="2" max="2" width="2.7109375" style="0" customWidth="1"/>
    <col min="3" max="3" width="1.8515625" style="0" customWidth="1"/>
    <col min="4" max="4" width="3.57421875" style="0" customWidth="1"/>
    <col min="5" max="5" width="0.9921875" style="0" customWidth="1"/>
    <col min="6" max="6" width="4.421875" style="0" customWidth="1"/>
    <col min="7" max="7" width="7.28125" style="95" customWidth="1"/>
    <col min="8" max="8" width="6.140625" style="95" customWidth="1"/>
    <col min="9" max="9" width="2.28125" style="0" customWidth="1"/>
    <col min="10" max="10" width="2.140625" style="0" bestFit="1" customWidth="1"/>
    <col min="11" max="11" width="2.8515625" style="0" customWidth="1"/>
    <col min="12" max="12" width="1.1484375" style="0" customWidth="1"/>
    <col min="13" max="13" width="3.57421875" style="0" bestFit="1" customWidth="1"/>
    <col min="14" max="14" width="1.421875" style="0" customWidth="1"/>
    <col min="15" max="15" width="4.421875" style="0" bestFit="1" customWidth="1"/>
    <col min="16" max="16" width="7.421875" style="95" customWidth="1"/>
    <col min="17" max="17" width="6.00390625" style="95" customWidth="1"/>
    <col min="18" max="18" width="2.57421875" style="0" customWidth="1"/>
    <col min="19" max="19" width="2.140625" style="0" bestFit="1" customWidth="1"/>
    <col min="20" max="20" width="2.7109375" style="0" bestFit="1" customWidth="1"/>
    <col min="21" max="21" width="1.28515625" style="0" customWidth="1"/>
    <col min="22" max="22" width="3.57421875" style="0" bestFit="1" customWidth="1"/>
    <col min="23" max="23" width="1.57421875" style="0" bestFit="1" customWidth="1"/>
    <col min="24" max="24" width="3.57421875" style="0" bestFit="1" customWidth="1"/>
    <col min="25" max="25" width="7.7109375" style="95" customWidth="1"/>
    <col min="26" max="26" width="6.28125" style="95" customWidth="1"/>
    <col min="140" max="140" width="2.140625" style="0" bestFit="1" customWidth="1"/>
    <col min="141" max="141" width="2.7109375" style="0" bestFit="1" customWidth="1"/>
    <col min="142" max="142" width="1.8515625" style="0" bestFit="1" customWidth="1"/>
    <col min="143" max="143" width="3.57421875" style="0" bestFit="1" customWidth="1"/>
    <col min="144" max="144" width="0.9921875" style="0" customWidth="1"/>
    <col min="145" max="145" width="4.421875" style="0" bestFit="1" customWidth="1"/>
    <col min="146" max="146" width="7.28125" style="0" customWidth="1"/>
    <col min="147" max="147" width="6.140625" style="0" customWidth="1"/>
    <col min="148" max="148" width="2.28125" style="0" customWidth="1"/>
    <col min="149" max="149" width="2.140625" style="0" bestFit="1" customWidth="1"/>
    <col min="150" max="150" width="2.8515625" style="0" customWidth="1"/>
    <col min="151" max="151" width="1.1484375" style="0" customWidth="1"/>
    <col min="152" max="152" width="3.57421875" style="0" bestFit="1" customWidth="1"/>
    <col min="153" max="153" width="1.421875" style="0" customWidth="1"/>
    <col min="154" max="154" width="4.421875" style="0" bestFit="1" customWidth="1"/>
    <col min="155" max="155" width="7.421875" style="0" customWidth="1"/>
    <col min="156" max="156" width="6.00390625" style="0" customWidth="1"/>
    <col min="157" max="157" width="2.57421875" style="0" customWidth="1"/>
    <col min="158" max="158" width="2.140625" style="0" bestFit="1" customWidth="1"/>
    <col min="159" max="159" width="2.7109375" style="0" bestFit="1" customWidth="1"/>
    <col min="160" max="160" width="1.28515625" style="0" customWidth="1"/>
    <col min="161" max="161" width="3.57421875" style="0" bestFit="1" customWidth="1"/>
    <col min="162" max="162" width="1.57421875" style="0" bestFit="1" customWidth="1"/>
    <col min="163" max="163" width="3.57421875" style="0" bestFit="1" customWidth="1"/>
    <col min="164" max="164" width="7.7109375" style="0" customWidth="1"/>
    <col min="165" max="165" width="6.28125" style="0" customWidth="1"/>
  </cols>
  <sheetData>
    <row r="1" spans="3:26" s="20" customFormat="1" ht="17.25" customHeight="1">
      <c r="C1" s="21"/>
      <c r="D1" s="21"/>
      <c r="E1" s="22"/>
      <c r="F1" s="22"/>
      <c r="G1" s="92"/>
      <c r="H1" s="96"/>
      <c r="J1" s="23"/>
      <c r="K1" s="23"/>
      <c r="L1" s="24"/>
      <c r="M1" s="23"/>
      <c r="O1" s="179"/>
      <c r="P1" s="96"/>
      <c r="Q1" s="96"/>
      <c r="Y1" s="96"/>
      <c r="Z1" s="96"/>
    </row>
    <row r="2" spans="3:26" s="20" customFormat="1" ht="17.25" customHeight="1">
      <c r="C2" s="21"/>
      <c r="D2" s="21"/>
      <c r="E2" s="22"/>
      <c r="F2" s="22"/>
      <c r="G2" s="92"/>
      <c r="H2" s="96"/>
      <c r="J2" s="23"/>
      <c r="K2" s="23"/>
      <c r="L2" s="24"/>
      <c r="M2" s="23"/>
      <c r="N2" s="23"/>
      <c r="O2" s="23"/>
      <c r="P2" s="100" t="s">
        <v>129</v>
      </c>
      <c r="Q2" s="96"/>
      <c r="Y2" s="96"/>
      <c r="Z2" s="96"/>
    </row>
    <row r="3" spans="4:26" s="20" customFormat="1" ht="12.75" customHeight="1">
      <c r="D3" s="21"/>
      <c r="E3" s="22"/>
      <c r="F3" s="22"/>
      <c r="G3" s="92"/>
      <c r="H3" s="96"/>
      <c r="J3" s="23"/>
      <c r="L3" s="24"/>
      <c r="M3" s="23"/>
      <c r="N3" s="23"/>
      <c r="O3" s="23"/>
      <c r="P3" s="101" t="s">
        <v>103</v>
      </c>
      <c r="Q3" s="96"/>
      <c r="Y3" s="96"/>
      <c r="Z3" s="96"/>
    </row>
    <row r="4" spans="3:26" s="20" customFormat="1" ht="12.75" customHeight="1">
      <c r="C4" s="21"/>
      <c r="D4" s="21"/>
      <c r="E4" s="22"/>
      <c r="F4" s="22"/>
      <c r="G4" s="92"/>
      <c r="H4" s="96"/>
      <c r="K4" s="23"/>
      <c r="L4" s="24"/>
      <c r="M4" s="23"/>
      <c r="N4" s="23"/>
      <c r="O4" s="23"/>
      <c r="P4" s="101" t="s">
        <v>102</v>
      </c>
      <c r="Q4" s="96"/>
      <c r="Y4" s="96"/>
      <c r="Z4" s="96"/>
    </row>
    <row r="5" spans="1:26" s="25" customFormat="1" ht="14.25" customHeight="1">
      <c r="A5" s="26"/>
      <c r="B5" s="27"/>
      <c r="F5" s="28"/>
      <c r="G5" s="159"/>
      <c r="H5" s="74"/>
      <c r="N5" s="29"/>
      <c r="O5" s="27"/>
      <c r="P5" s="101" t="s">
        <v>7</v>
      </c>
      <c r="Q5" s="74"/>
      <c r="Y5" s="74"/>
      <c r="Z5" s="74"/>
    </row>
    <row r="6" spans="2:26" s="30" customFormat="1" ht="12.75" customHeight="1">
      <c r="B6" s="31"/>
      <c r="D6" s="32"/>
      <c r="G6" s="93"/>
      <c r="H6" s="97"/>
      <c r="I6" s="34"/>
      <c r="J6" s="33"/>
      <c r="K6" s="35"/>
      <c r="L6" s="31"/>
      <c r="N6" s="32"/>
      <c r="P6" s="102" t="s">
        <v>127</v>
      </c>
      <c r="Q6" s="103"/>
      <c r="Y6" s="93"/>
      <c r="Z6" s="93"/>
    </row>
    <row r="7" spans="2:26" s="30" customFormat="1" ht="12.75" customHeight="1">
      <c r="B7" s="31"/>
      <c r="D7" s="32"/>
      <c r="G7" s="93"/>
      <c r="H7" s="97"/>
      <c r="I7" s="34"/>
      <c r="J7" s="33"/>
      <c r="K7" s="35"/>
      <c r="L7" s="31"/>
      <c r="N7" s="32"/>
      <c r="P7" s="102" t="s">
        <v>128</v>
      </c>
      <c r="Q7" s="103"/>
      <c r="Y7" s="93"/>
      <c r="Z7" s="93"/>
    </row>
    <row r="8" spans="2:26" s="30" customFormat="1" ht="12.75" customHeight="1">
      <c r="B8" s="31"/>
      <c r="D8" s="32"/>
      <c r="G8" s="93"/>
      <c r="H8" s="97"/>
      <c r="I8" s="34"/>
      <c r="J8" s="33"/>
      <c r="K8" s="35"/>
      <c r="L8" s="31"/>
      <c r="N8" s="32"/>
      <c r="P8" s="181" t="s">
        <v>8</v>
      </c>
      <c r="Q8" s="103"/>
      <c r="Y8" s="93"/>
      <c r="Z8" s="93"/>
    </row>
    <row r="9" spans="2:26" s="30" customFormat="1" ht="5.25" customHeight="1">
      <c r="B9" s="31"/>
      <c r="D9" s="32"/>
      <c r="G9" s="93"/>
      <c r="H9" s="97"/>
      <c r="I9" s="34"/>
      <c r="J9" s="33"/>
      <c r="K9" s="35"/>
      <c r="L9" s="31"/>
      <c r="N9" s="32"/>
      <c r="P9" s="181"/>
      <c r="Q9" s="103"/>
      <c r="Z9" s="93"/>
    </row>
    <row r="10" spans="2:26" s="30" customFormat="1" ht="12" customHeight="1">
      <c r="B10" s="31"/>
      <c r="D10" s="32"/>
      <c r="G10" s="93"/>
      <c r="H10" s="97"/>
      <c r="I10" s="34"/>
      <c r="J10" s="33"/>
      <c r="K10" s="35"/>
      <c r="L10" s="31"/>
      <c r="N10" s="32"/>
      <c r="P10" s="93"/>
      <c r="Q10" s="103"/>
      <c r="Y10" s="114"/>
      <c r="Z10" s="114" t="s">
        <v>95</v>
      </c>
    </row>
    <row r="11" spans="2:26" s="30" customFormat="1" ht="6" customHeight="1">
      <c r="B11" s="31"/>
      <c r="D11" s="32"/>
      <c r="G11" s="93"/>
      <c r="H11" s="97"/>
      <c r="I11" s="34"/>
      <c r="J11" s="33"/>
      <c r="K11" s="35"/>
      <c r="L11" s="31"/>
      <c r="N11" s="32"/>
      <c r="P11" s="93"/>
      <c r="Q11" s="103"/>
      <c r="Y11" s="114"/>
      <c r="Z11" s="114"/>
    </row>
    <row r="12" spans="1:26" s="5" customFormat="1" ht="21" customHeight="1">
      <c r="A12" s="211" t="s">
        <v>0</v>
      </c>
      <c r="B12" s="212"/>
      <c r="C12" s="212"/>
      <c r="D12" s="212"/>
      <c r="E12" s="212"/>
      <c r="F12" s="213"/>
      <c r="G12" s="107" t="s">
        <v>94</v>
      </c>
      <c r="H12" s="98" t="s">
        <v>32</v>
      </c>
      <c r="J12" s="214" t="s">
        <v>0</v>
      </c>
      <c r="K12" s="215"/>
      <c r="L12" s="215"/>
      <c r="M12" s="215"/>
      <c r="N12" s="215"/>
      <c r="O12" s="216"/>
      <c r="P12" s="107" t="s">
        <v>94</v>
      </c>
      <c r="Q12" s="98" t="s">
        <v>32</v>
      </c>
      <c r="S12" s="211" t="s">
        <v>0</v>
      </c>
      <c r="T12" s="212"/>
      <c r="U12" s="212"/>
      <c r="V12" s="212"/>
      <c r="W12" s="212"/>
      <c r="X12" s="213"/>
      <c r="Y12" s="107" t="s">
        <v>94</v>
      </c>
      <c r="Z12" s="98" t="s">
        <v>32</v>
      </c>
    </row>
    <row r="13" spans="1:26" s="25" customFormat="1" ht="22.5" customHeight="1">
      <c r="A13" s="217" t="s">
        <v>4</v>
      </c>
      <c r="B13" s="218"/>
      <c r="C13" s="218"/>
      <c r="D13" s="218"/>
      <c r="E13" s="218"/>
      <c r="F13" s="218"/>
      <c r="G13" s="218"/>
      <c r="H13" s="219"/>
      <c r="J13" s="197" t="s">
        <v>14</v>
      </c>
      <c r="K13" s="198"/>
      <c r="L13" s="198"/>
      <c r="M13" s="198"/>
      <c r="N13" s="198"/>
      <c r="O13" s="198"/>
      <c r="P13" s="198"/>
      <c r="Q13" s="199"/>
      <c r="R13" s="74"/>
      <c r="S13" s="197" t="s">
        <v>115</v>
      </c>
      <c r="T13" s="198"/>
      <c r="U13" s="198"/>
      <c r="V13" s="198"/>
      <c r="W13" s="198"/>
      <c r="X13" s="198"/>
      <c r="Y13" s="198"/>
      <c r="Z13" s="199"/>
    </row>
    <row r="14" spans="1:26" s="25" customFormat="1" ht="12" customHeight="1">
      <c r="A14" s="11" t="s">
        <v>1</v>
      </c>
      <c r="B14" s="1">
        <v>6</v>
      </c>
      <c r="C14" s="2" t="s">
        <v>2</v>
      </c>
      <c r="D14" s="6">
        <v>12</v>
      </c>
      <c r="E14" s="6" t="s">
        <v>3</v>
      </c>
      <c r="F14" s="17">
        <v>14</v>
      </c>
      <c r="G14" s="190">
        <v>36678</v>
      </c>
      <c r="H14" s="15">
        <f aca="true" t="shared" si="0" ref="H14:H39">G14+2800</f>
        <v>39478</v>
      </c>
      <c r="I14" s="180"/>
      <c r="J14" s="11" t="s">
        <v>1</v>
      </c>
      <c r="K14" s="1">
        <v>6</v>
      </c>
      <c r="L14" s="2" t="s">
        <v>2</v>
      </c>
      <c r="M14" s="1">
        <v>12</v>
      </c>
      <c r="N14" s="6" t="s">
        <v>3</v>
      </c>
      <c r="O14" s="1">
        <v>20</v>
      </c>
      <c r="P14" s="190">
        <v>46086</v>
      </c>
      <c r="Q14" s="15">
        <f aca="true" t="shared" si="1" ref="Q14:Q24">P14+2800</f>
        <v>48886</v>
      </c>
      <c r="R14" s="161"/>
      <c r="S14" s="7" t="s">
        <v>1</v>
      </c>
      <c r="T14" s="8">
        <v>6</v>
      </c>
      <c r="U14" s="8"/>
      <c r="V14" s="8"/>
      <c r="W14" s="188"/>
      <c r="X14" s="8"/>
      <c r="Y14" s="190">
        <v>46386</v>
      </c>
      <c r="Z14" s="14">
        <f>Y14+2800</f>
        <v>49186</v>
      </c>
    </row>
    <row r="15" spans="1:26" s="25" customFormat="1" ht="12" customHeight="1">
      <c r="A15" s="11" t="s">
        <v>1</v>
      </c>
      <c r="B15" s="1">
        <v>6</v>
      </c>
      <c r="C15" s="2" t="s">
        <v>2</v>
      </c>
      <c r="D15" s="76">
        <v>16</v>
      </c>
      <c r="E15" s="76" t="s">
        <v>3</v>
      </c>
      <c r="F15" s="77">
        <v>18</v>
      </c>
      <c r="G15" s="190">
        <v>34730</v>
      </c>
      <c r="H15" s="15">
        <f t="shared" si="0"/>
        <v>37530</v>
      </c>
      <c r="I15" s="168"/>
      <c r="J15" s="11" t="s">
        <v>1</v>
      </c>
      <c r="K15" s="1">
        <v>6</v>
      </c>
      <c r="L15" s="2" t="s">
        <v>2</v>
      </c>
      <c r="M15" s="1">
        <v>25</v>
      </c>
      <c r="N15" s="6" t="s">
        <v>3</v>
      </c>
      <c r="O15" s="1">
        <v>50</v>
      </c>
      <c r="P15" s="190">
        <v>44281</v>
      </c>
      <c r="Q15" s="15">
        <f t="shared" si="1"/>
        <v>47081</v>
      </c>
      <c r="R15" s="161"/>
      <c r="S15" s="11" t="s">
        <v>1</v>
      </c>
      <c r="T15" s="1">
        <v>8</v>
      </c>
      <c r="U15" s="1"/>
      <c r="V15" s="1"/>
      <c r="W15" s="69"/>
      <c r="X15" s="1"/>
      <c r="Y15" s="190">
        <v>40974</v>
      </c>
      <c r="Z15" s="15">
        <f>Y15+2800</f>
        <v>43774</v>
      </c>
    </row>
    <row r="16" spans="1:26" s="25" customFormat="1" ht="12" customHeight="1">
      <c r="A16" s="11" t="s">
        <v>1</v>
      </c>
      <c r="B16" s="1">
        <v>6</v>
      </c>
      <c r="C16" s="2" t="s">
        <v>2</v>
      </c>
      <c r="D16" s="76">
        <v>20</v>
      </c>
      <c r="E16" s="76" t="s">
        <v>3</v>
      </c>
      <c r="F16" s="77">
        <v>30</v>
      </c>
      <c r="G16" s="190">
        <v>33738</v>
      </c>
      <c r="H16" s="15">
        <f t="shared" si="0"/>
        <v>36538</v>
      </c>
      <c r="I16" s="168"/>
      <c r="J16" s="11" t="s">
        <v>1</v>
      </c>
      <c r="K16" s="1">
        <v>8</v>
      </c>
      <c r="L16" s="2" t="s">
        <v>2</v>
      </c>
      <c r="M16" s="1">
        <v>16</v>
      </c>
      <c r="N16" s="6" t="s">
        <v>3</v>
      </c>
      <c r="O16" s="1">
        <v>80</v>
      </c>
      <c r="P16" s="190">
        <v>43118</v>
      </c>
      <c r="Q16" s="15">
        <f t="shared" si="1"/>
        <v>45918</v>
      </c>
      <c r="R16" s="161"/>
      <c r="S16" s="11" t="s">
        <v>1</v>
      </c>
      <c r="T16" s="1">
        <v>10</v>
      </c>
      <c r="U16" s="1"/>
      <c r="V16" s="1"/>
      <c r="W16" s="69"/>
      <c r="X16" s="1"/>
      <c r="Y16" s="190">
        <v>38491</v>
      </c>
      <c r="Z16" s="15">
        <f>Y16+2800</f>
        <v>41291</v>
      </c>
    </row>
    <row r="17" spans="1:26" s="25" customFormat="1" ht="12" customHeight="1">
      <c r="A17" s="11" t="s">
        <v>1</v>
      </c>
      <c r="B17" s="1">
        <v>6</v>
      </c>
      <c r="C17" s="2" t="s">
        <v>2</v>
      </c>
      <c r="D17" s="76" t="s">
        <v>6</v>
      </c>
      <c r="E17" s="76" t="s">
        <v>3</v>
      </c>
      <c r="F17" s="77">
        <v>40</v>
      </c>
      <c r="G17" s="190">
        <v>33349</v>
      </c>
      <c r="H17" s="15">
        <f t="shared" si="0"/>
        <v>36149</v>
      </c>
      <c r="I17" s="168"/>
      <c r="J17" s="11" t="s">
        <v>1</v>
      </c>
      <c r="K17" s="1">
        <v>10</v>
      </c>
      <c r="L17" s="2" t="s">
        <v>2</v>
      </c>
      <c r="M17" s="1">
        <v>16</v>
      </c>
      <c r="N17" s="6" t="s">
        <v>3</v>
      </c>
      <c r="O17" s="1">
        <v>100</v>
      </c>
      <c r="P17" s="190">
        <v>43118</v>
      </c>
      <c r="Q17" s="15">
        <f t="shared" si="1"/>
        <v>45918</v>
      </c>
      <c r="R17" s="169"/>
      <c r="S17" s="11" t="s">
        <v>1</v>
      </c>
      <c r="T17" s="1">
        <v>12</v>
      </c>
      <c r="U17" s="1"/>
      <c r="V17" s="1"/>
      <c r="W17" s="69"/>
      <c r="X17" s="1"/>
      <c r="Y17" s="190">
        <v>38491</v>
      </c>
      <c r="Z17" s="15">
        <f>Y17+2800</f>
        <v>41291</v>
      </c>
    </row>
    <row r="18" spans="1:26" s="25" customFormat="1" ht="12" customHeight="1">
      <c r="A18" s="11" t="s">
        <v>1</v>
      </c>
      <c r="B18" s="1">
        <v>6</v>
      </c>
      <c r="C18" s="2" t="s">
        <v>2</v>
      </c>
      <c r="D18" s="76">
        <v>45</v>
      </c>
      <c r="E18" s="76" t="s">
        <v>3</v>
      </c>
      <c r="F18" s="77" t="s">
        <v>33</v>
      </c>
      <c r="G18" s="190">
        <v>33335</v>
      </c>
      <c r="H18" s="15">
        <f t="shared" si="0"/>
        <v>36135</v>
      </c>
      <c r="I18" s="168"/>
      <c r="J18" s="11" t="s">
        <v>1</v>
      </c>
      <c r="K18" s="1">
        <v>12</v>
      </c>
      <c r="L18" s="2" t="s">
        <v>2</v>
      </c>
      <c r="M18" s="1">
        <v>20</v>
      </c>
      <c r="N18" s="6" t="s">
        <v>3</v>
      </c>
      <c r="O18" s="1">
        <v>100</v>
      </c>
      <c r="P18" s="190">
        <v>39611</v>
      </c>
      <c r="Q18" s="15">
        <f t="shared" si="1"/>
        <v>42411</v>
      </c>
      <c r="R18" s="169"/>
      <c r="S18" s="12" t="s">
        <v>1</v>
      </c>
      <c r="T18" s="3">
        <v>16</v>
      </c>
      <c r="U18" s="3"/>
      <c r="V18" s="3"/>
      <c r="W18" s="70"/>
      <c r="X18" s="3"/>
      <c r="Y18" s="190">
        <v>38491</v>
      </c>
      <c r="Z18" s="16">
        <f>Y18+2800</f>
        <v>41291</v>
      </c>
    </row>
    <row r="19" spans="1:26" s="25" customFormat="1" ht="12" customHeight="1">
      <c r="A19" s="11" t="s">
        <v>1</v>
      </c>
      <c r="B19" s="1">
        <v>8</v>
      </c>
      <c r="C19" s="2" t="s">
        <v>2</v>
      </c>
      <c r="D19" s="76">
        <v>16</v>
      </c>
      <c r="E19" s="76"/>
      <c r="F19" s="77"/>
      <c r="G19" s="190">
        <v>35881</v>
      </c>
      <c r="H19" s="15">
        <f t="shared" si="0"/>
        <v>38681</v>
      </c>
      <c r="I19" s="168"/>
      <c r="J19" s="11" t="s">
        <v>1</v>
      </c>
      <c r="K19" s="1">
        <v>16</v>
      </c>
      <c r="L19" s="2" t="s">
        <v>2</v>
      </c>
      <c r="M19" s="1">
        <v>30</v>
      </c>
      <c r="N19" s="6" t="s">
        <v>3</v>
      </c>
      <c r="O19" s="1">
        <v>40</v>
      </c>
      <c r="P19" s="190">
        <v>50589</v>
      </c>
      <c r="Q19" s="15">
        <f t="shared" si="1"/>
        <v>53389</v>
      </c>
      <c r="R19" s="169"/>
      <c r="S19" s="210" t="s">
        <v>114</v>
      </c>
      <c r="T19" s="210"/>
      <c r="U19" s="210"/>
      <c r="V19" s="210"/>
      <c r="W19" s="210"/>
      <c r="X19" s="210"/>
      <c r="Y19" s="210"/>
      <c r="Z19" s="210"/>
    </row>
    <row r="20" spans="1:26" s="25" customFormat="1" ht="12" customHeight="1">
      <c r="A20" s="11" t="s">
        <v>1</v>
      </c>
      <c r="B20" s="1">
        <v>8</v>
      </c>
      <c r="C20" s="2" t="s">
        <v>2</v>
      </c>
      <c r="D20" s="76">
        <v>18</v>
      </c>
      <c r="E20" s="76" t="s">
        <v>3</v>
      </c>
      <c r="F20" s="77">
        <v>30</v>
      </c>
      <c r="G20" s="190">
        <v>35376</v>
      </c>
      <c r="H20" s="15">
        <f t="shared" si="0"/>
        <v>38176</v>
      </c>
      <c r="I20" s="168"/>
      <c r="J20" s="11" t="s">
        <v>1</v>
      </c>
      <c r="K20" s="1">
        <v>16</v>
      </c>
      <c r="L20" s="2" t="s">
        <v>2</v>
      </c>
      <c r="M20" s="1">
        <v>45</v>
      </c>
      <c r="N20" s="6" t="s">
        <v>3</v>
      </c>
      <c r="O20" s="1">
        <v>75</v>
      </c>
      <c r="P20" s="190">
        <v>46659</v>
      </c>
      <c r="Q20" s="15">
        <f t="shared" si="1"/>
        <v>49459</v>
      </c>
      <c r="R20" s="169"/>
      <c r="S20" s="210"/>
      <c r="T20" s="210"/>
      <c r="U20" s="210"/>
      <c r="V20" s="210"/>
      <c r="W20" s="210"/>
      <c r="X20" s="210"/>
      <c r="Y20" s="210"/>
      <c r="Z20" s="210"/>
    </row>
    <row r="21" spans="1:26" s="25" customFormat="1" ht="12" customHeight="1">
      <c r="A21" s="11" t="s">
        <v>1</v>
      </c>
      <c r="B21" s="1">
        <v>8</v>
      </c>
      <c r="C21" s="2" t="s">
        <v>2</v>
      </c>
      <c r="D21" s="6">
        <v>35</v>
      </c>
      <c r="E21" s="6" t="s">
        <v>3</v>
      </c>
      <c r="F21" s="17" t="s">
        <v>90</v>
      </c>
      <c r="G21" s="190">
        <v>35099</v>
      </c>
      <c r="H21" s="15">
        <f t="shared" si="0"/>
        <v>37899</v>
      </c>
      <c r="I21" s="168"/>
      <c r="J21" s="11" t="s">
        <v>1</v>
      </c>
      <c r="K21" s="1">
        <v>16</v>
      </c>
      <c r="L21" s="2" t="s">
        <v>2</v>
      </c>
      <c r="M21" s="1">
        <v>80</v>
      </c>
      <c r="N21" s="6" t="s">
        <v>3</v>
      </c>
      <c r="O21" s="1">
        <v>240</v>
      </c>
      <c r="P21" s="190">
        <v>51041</v>
      </c>
      <c r="Q21" s="15">
        <f t="shared" si="1"/>
        <v>53841</v>
      </c>
      <c r="R21" s="169"/>
      <c r="S21" s="11" t="s">
        <v>1</v>
      </c>
      <c r="T21" s="1">
        <v>6</v>
      </c>
      <c r="U21" s="1"/>
      <c r="V21" s="1"/>
      <c r="W21" s="69"/>
      <c r="X21" s="1"/>
      <c r="Y21" s="190">
        <v>48706</v>
      </c>
      <c r="Z21" s="15">
        <f>Y21+2800</f>
        <v>51506</v>
      </c>
    </row>
    <row r="22" spans="1:26" s="25" customFormat="1" ht="12" customHeight="1">
      <c r="A22" s="11" t="s">
        <v>1</v>
      </c>
      <c r="B22" s="1">
        <v>8</v>
      </c>
      <c r="C22" s="2" t="s">
        <v>2</v>
      </c>
      <c r="D22" s="6" t="s">
        <v>91</v>
      </c>
      <c r="E22" s="6" t="s">
        <v>3</v>
      </c>
      <c r="F22" s="17" t="s">
        <v>99</v>
      </c>
      <c r="G22" s="190">
        <v>34883</v>
      </c>
      <c r="H22" s="15">
        <f t="shared" si="0"/>
        <v>37683</v>
      </c>
      <c r="I22" s="168"/>
      <c r="J22" s="11" t="s">
        <v>1</v>
      </c>
      <c r="K22" s="1">
        <v>20</v>
      </c>
      <c r="L22" s="2" t="s">
        <v>2</v>
      </c>
      <c r="M22" s="1">
        <v>40</v>
      </c>
      <c r="N22" s="6" t="s">
        <v>3</v>
      </c>
      <c r="O22" s="1">
        <v>45</v>
      </c>
      <c r="P22" s="190">
        <v>47245</v>
      </c>
      <c r="Q22" s="15">
        <f t="shared" si="1"/>
        <v>50045</v>
      </c>
      <c r="R22" s="169"/>
      <c r="S22" s="11" t="s">
        <v>1</v>
      </c>
      <c r="T22" s="1">
        <v>8</v>
      </c>
      <c r="U22" s="1"/>
      <c r="V22" s="1"/>
      <c r="W22" s="69"/>
      <c r="X22" s="1"/>
      <c r="Y22" s="190">
        <v>43023</v>
      </c>
      <c r="Z22" s="15">
        <f>Y22+2800</f>
        <v>45823</v>
      </c>
    </row>
    <row r="23" spans="1:26" s="25" customFormat="1" ht="12" customHeight="1">
      <c r="A23" s="11" t="s">
        <v>1</v>
      </c>
      <c r="B23" s="1">
        <v>8</v>
      </c>
      <c r="C23" s="2" t="s">
        <v>2</v>
      </c>
      <c r="D23" s="6" t="s">
        <v>100</v>
      </c>
      <c r="E23" s="6"/>
      <c r="F23" s="17"/>
      <c r="G23" s="190">
        <v>36066</v>
      </c>
      <c r="H23" s="15">
        <f t="shared" si="0"/>
        <v>38866</v>
      </c>
      <c r="I23" s="164"/>
      <c r="J23" s="11" t="s">
        <v>1</v>
      </c>
      <c r="K23" s="1">
        <v>20</v>
      </c>
      <c r="L23" s="2" t="s">
        <v>2</v>
      </c>
      <c r="M23" s="1">
        <v>50</v>
      </c>
      <c r="N23" s="6" t="s">
        <v>3</v>
      </c>
      <c r="O23" s="1">
        <v>145</v>
      </c>
      <c r="P23" s="190">
        <v>48506</v>
      </c>
      <c r="Q23" s="15">
        <f t="shared" si="1"/>
        <v>51306</v>
      </c>
      <c r="R23" s="162"/>
      <c r="S23" s="11" t="s">
        <v>1</v>
      </c>
      <c r="T23" s="1">
        <v>10</v>
      </c>
      <c r="U23" s="1"/>
      <c r="V23" s="1"/>
      <c r="W23" s="69"/>
      <c r="X23" s="1"/>
      <c r="Y23" s="190">
        <v>40415</v>
      </c>
      <c r="Z23" s="15">
        <f>Y23+2800</f>
        <v>43215</v>
      </c>
    </row>
    <row r="24" spans="1:26" s="25" customFormat="1" ht="12" customHeight="1">
      <c r="A24" s="11" t="s">
        <v>1</v>
      </c>
      <c r="B24" s="1">
        <v>10</v>
      </c>
      <c r="C24" s="2" t="s">
        <v>2</v>
      </c>
      <c r="D24" s="6" t="s">
        <v>110</v>
      </c>
      <c r="E24" s="6" t="s">
        <v>3</v>
      </c>
      <c r="F24" s="17" t="s">
        <v>5</v>
      </c>
      <c r="G24" s="190">
        <v>33903</v>
      </c>
      <c r="H24" s="15">
        <f t="shared" si="0"/>
        <v>36703</v>
      </c>
      <c r="I24" s="164"/>
      <c r="J24" s="11" t="s">
        <v>1</v>
      </c>
      <c r="K24" s="1">
        <v>20</v>
      </c>
      <c r="L24" s="2" t="s">
        <v>2</v>
      </c>
      <c r="M24" s="1">
        <v>150</v>
      </c>
      <c r="N24" s="6" t="s">
        <v>3</v>
      </c>
      <c r="O24" s="1">
        <v>240</v>
      </c>
      <c r="P24" s="190">
        <v>54322</v>
      </c>
      <c r="Q24" s="15">
        <f t="shared" si="1"/>
        <v>57122</v>
      </c>
      <c r="R24" s="162"/>
      <c r="S24" s="11" t="s">
        <v>1</v>
      </c>
      <c r="T24" s="1">
        <v>12</v>
      </c>
      <c r="U24" s="1"/>
      <c r="V24" s="1"/>
      <c r="W24" s="69"/>
      <c r="X24" s="1"/>
      <c r="Y24" s="190">
        <v>40415</v>
      </c>
      <c r="Z24" s="15">
        <f>Y24+2800</f>
        <v>43215</v>
      </c>
    </row>
    <row r="25" spans="1:26" s="25" customFormat="1" ht="12" customHeight="1">
      <c r="A25" s="11" t="s">
        <v>1</v>
      </c>
      <c r="B25" s="1">
        <v>10</v>
      </c>
      <c r="C25" s="2" t="s">
        <v>2</v>
      </c>
      <c r="D25" s="6" t="s">
        <v>6</v>
      </c>
      <c r="E25" s="6" t="s">
        <v>3</v>
      </c>
      <c r="F25" s="17" t="s">
        <v>34</v>
      </c>
      <c r="G25" s="190">
        <v>33082</v>
      </c>
      <c r="H25" s="15">
        <f t="shared" si="0"/>
        <v>35882</v>
      </c>
      <c r="I25" s="164"/>
      <c r="J25" s="11" t="s">
        <v>1</v>
      </c>
      <c r="K25" s="1">
        <v>22</v>
      </c>
      <c r="L25" s="2" t="s">
        <v>2</v>
      </c>
      <c r="M25" s="1">
        <v>155</v>
      </c>
      <c r="N25" s="6" t="s">
        <v>3</v>
      </c>
      <c r="O25" s="1">
        <v>175</v>
      </c>
      <c r="P25" s="190">
        <v>52670</v>
      </c>
      <c r="Q25" s="15">
        <f>P25+4000</f>
        <v>56670</v>
      </c>
      <c r="R25" s="162"/>
      <c r="S25" s="12" t="s">
        <v>1</v>
      </c>
      <c r="T25" s="3">
        <v>16</v>
      </c>
      <c r="U25" s="3"/>
      <c r="V25" s="3"/>
      <c r="W25" s="70"/>
      <c r="X25" s="3"/>
      <c r="Y25" s="190">
        <v>40415</v>
      </c>
      <c r="Z25" s="16">
        <f>Y25+2800</f>
        <v>43215</v>
      </c>
    </row>
    <row r="26" spans="1:26" s="25" customFormat="1" ht="12" customHeight="1">
      <c r="A26" s="11" t="s">
        <v>1</v>
      </c>
      <c r="B26" s="1">
        <v>10</v>
      </c>
      <c r="C26" s="2" t="s">
        <v>2</v>
      </c>
      <c r="D26" s="6">
        <v>75</v>
      </c>
      <c r="E26" s="6" t="s">
        <v>3</v>
      </c>
      <c r="F26" s="17">
        <v>100</v>
      </c>
      <c r="G26" s="190">
        <v>32803</v>
      </c>
      <c r="H26" s="15">
        <f t="shared" si="0"/>
        <v>35603</v>
      </c>
      <c r="I26" s="164"/>
      <c r="J26" s="11" t="s">
        <v>1</v>
      </c>
      <c r="K26" s="1">
        <v>24</v>
      </c>
      <c r="L26" s="2" t="s">
        <v>2</v>
      </c>
      <c r="M26" s="1">
        <v>60</v>
      </c>
      <c r="N26" s="6" t="s">
        <v>3</v>
      </c>
      <c r="O26" s="1">
        <v>75</v>
      </c>
      <c r="P26" s="190">
        <v>51935</v>
      </c>
      <c r="Q26" s="15">
        <f>P26+4000</f>
        <v>55935</v>
      </c>
      <c r="R26" s="162"/>
      <c r="S26" s="210" t="s">
        <v>126</v>
      </c>
      <c r="T26" s="210"/>
      <c r="U26" s="210"/>
      <c r="V26" s="210"/>
      <c r="W26" s="210"/>
      <c r="X26" s="210"/>
      <c r="Y26" s="210"/>
      <c r="Z26" s="210"/>
    </row>
    <row r="27" spans="1:26" s="25" customFormat="1" ht="12" customHeight="1">
      <c r="A27" s="11" t="s">
        <v>1</v>
      </c>
      <c r="B27" s="1">
        <v>12</v>
      </c>
      <c r="C27" s="2" t="s">
        <v>2</v>
      </c>
      <c r="D27" s="6">
        <v>20</v>
      </c>
      <c r="E27" s="6" t="s">
        <v>3</v>
      </c>
      <c r="F27" s="17">
        <v>30</v>
      </c>
      <c r="G27" s="190">
        <v>31665</v>
      </c>
      <c r="H27" s="15">
        <f t="shared" si="0"/>
        <v>34465</v>
      </c>
      <c r="I27" s="164"/>
      <c r="J27" s="11" t="s">
        <v>1</v>
      </c>
      <c r="K27" s="1">
        <v>24</v>
      </c>
      <c r="L27" s="2" t="s">
        <v>2</v>
      </c>
      <c r="M27" s="1">
        <v>80</v>
      </c>
      <c r="N27" s="6" t="s">
        <v>3</v>
      </c>
      <c r="O27" s="1">
        <v>110</v>
      </c>
      <c r="P27" s="190">
        <v>52217</v>
      </c>
      <c r="Q27" s="15">
        <f>P27+4000</f>
        <v>56217</v>
      </c>
      <c r="R27" s="162"/>
      <c r="S27" s="210"/>
      <c r="T27" s="210"/>
      <c r="U27" s="210"/>
      <c r="V27" s="210"/>
      <c r="W27" s="210"/>
      <c r="X27" s="210"/>
      <c r="Y27" s="210"/>
      <c r="Z27" s="210"/>
    </row>
    <row r="28" spans="1:26" s="25" customFormat="1" ht="12" customHeight="1">
      <c r="A28" s="11" t="s">
        <v>1</v>
      </c>
      <c r="B28" s="1">
        <v>12</v>
      </c>
      <c r="C28" s="2" t="s">
        <v>2</v>
      </c>
      <c r="D28" s="6">
        <v>35</v>
      </c>
      <c r="E28" s="6" t="s">
        <v>3</v>
      </c>
      <c r="F28" s="17" t="s">
        <v>90</v>
      </c>
      <c r="G28" s="190">
        <v>30768</v>
      </c>
      <c r="H28" s="15">
        <f t="shared" si="0"/>
        <v>33568</v>
      </c>
      <c r="I28" s="164"/>
      <c r="J28" s="11" t="s">
        <v>1</v>
      </c>
      <c r="K28" s="1">
        <v>24</v>
      </c>
      <c r="L28" s="2" t="s">
        <v>2</v>
      </c>
      <c r="M28" s="1">
        <v>120</v>
      </c>
      <c r="N28" s="6" t="s">
        <v>3</v>
      </c>
      <c r="O28" s="1">
        <v>240</v>
      </c>
      <c r="P28" s="190">
        <v>51223</v>
      </c>
      <c r="Q28" s="15">
        <f>P28+4000</f>
        <v>55223</v>
      </c>
      <c r="R28" s="162"/>
      <c r="S28" s="11" t="s">
        <v>1</v>
      </c>
      <c r="T28" s="1">
        <v>6</v>
      </c>
      <c r="U28" s="1"/>
      <c r="V28" s="1"/>
      <c r="W28" s="69"/>
      <c r="X28" s="1"/>
      <c r="Y28" s="190">
        <v>68324</v>
      </c>
      <c r="Z28" s="15">
        <f>Y28+2800</f>
        <v>71124</v>
      </c>
    </row>
    <row r="29" spans="1:26" s="25" customFormat="1" ht="12" customHeight="1">
      <c r="A29" s="11" t="s">
        <v>1</v>
      </c>
      <c r="B29" s="1">
        <v>12</v>
      </c>
      <c r="C29" s="2" t="s">
        <v>2</v>
      </c>
      <c r="D29" s="6" t="s">
        <v>91</v>
      </c>
      <c r="E29" s="6" t="s">
        <v>3</v>
      </c>
      <c r="F29" s="17" t="s">
        <v>33</v>
      </c>
      <c r="G29" s="190">
        <v>30181</v>
      </c>
      <c r="H29" s="15">
        <f t="shared" si="0"/>
        <v>32981</v>
      </c>
      <c r="I29" s="164"/>
      <c r="J29" s="197" t="s">
        <v>98</v>
      </c>
      <c r="K29" s="198"/>
      <c r="L29" s="198"/>
      <c r="M29" s="198"/>
      <c r="N29" s="198"/>
      <c r="O29" s="198"/>
      <c r="P29" s="198"/>
      <c r="Q29" s="199"/>
      <c r="R29" s="162"/>
      <c r="S29" s="210" t="s">
        <v>11</v>
      </c>
      <c r="T29" s="210"/>
      <c r="U29" s="210"/>
      <c r="V29" s="210"/>
      <c r="W29" s="210"/>
      <c r="X29" s="210"/>
      <c r="Y29" s="210"/>
      <c r="Z29" s="210"/>
    </row>
    <row r="30" spans="1:26" s="25" customFormat="1" ht="12" customHeight="1">
      <c r="A30" s="11" t="s">
        <v>1</v>
      </c>
      <c r="B30" s="1">
        <v>12</v>
      </c>
      <c r="C30" s="2" t="s">
        <v>2</v>
      </c>
      <c r="D30" s="6" t="s">
        <v>35</v>
      </c>
      <c r="E30" s="6" t="s">
        <v>3</v>
      </c>
      <c r="F30" s="17" t="s">
        <v>97</v>
      </c>
      <c r="G30" s="190">
        <v>29311</v>
      </c>
      <c r="H30" s="15">
        <f t="shared" si="0"/>
        <v>32111</v>
      </c>
      <c r="I30" s="164"/>
      <c r="J30" s="200"/>
      <c r="K30" s="201"/>
      <c r="L30" s="201"/>
      <c r="M30" s="201"/>
      <c r="N30" s="201"/>
      <c r="O30" s="201"/>
      <c r="P30" s="201"/>
      <c r="Q30" s="202"/>
      <c r="R30" s="162"/>
      <c r="S30" s="210"/>
      <c r="T30" s="210"/>
      <c r="U30" s="210"/>
      <c r="V30" s="210"/>
      <c r="W30" s="210"/>
      <c r="X30" s="210"/>
      <c r="Y30" s="210"/>
      <c r="Z30" s="210"/>
    </row>
    <row r="31" spans="1:26" s="25" customFormat="1" ht="12" customHeight="1">
      <c r="A31" s="11" t="s">
        <v>1</v>
      </c>
      <c r="B31" s="1">
        <v>16</v>
      </c>
      <c r="C31" s="2" t="s">
        <v>2</v>
      </c>
      <c r="D31" s="1">
        <v>25</v>
      </c>
      <c r="E31" s="6" t="s">
        <v>3</v>
      </c>
      <c r="F31" s="18">
        <v>35</v>
      </c>
      <c r="G31" s="190">
        <v>34921</v>
      </c>
      <c r="H31" s="15">
        <f t="shared" si="0"/>
        <v>37721</v>
      </c>
      <c r="I31" s="164"/>
      <c r="J31" s="7" t="s">
        <v>1</v>
      </c>
      <c r="K31" s="8">
        <v>6</v>
      </c>
      <c r="L31" s="9" t="s">
        <v>30</v>
      </c>
      <c r="M31" s="8">
        <v>16</v>
      </c>
      <c r="N31" s="10" t="s">
        <v>3</v>
      </c>
      <c r="O31" s="75">
        <v>55</v>
      </c>
      <c r="P31" s="190">
        <v>41507</v>
      </c>
      <c r="Q31" s="15">
        <f>P31+2800</f>
        <v>44307</v>
      </c>
      <c r="R31" s="162"/>
      <c r="S31" s="11" t="s">
        <v>1</v>
      </c>
      <c r="T31" s="1">
        <v>6</v>
      </c>
      <c r="U31" s="72"/>
      <c r="V31" s="72"/>
      <c r="W31" s="72"/>
      <c r="X31" s="72"/>
      <c r="Y31" s="190">
        <v>39784</v>
      </c>
      <c r="Z31" s="15">
        <f aca="true" t="shared" si="2" ref="Z31:Z37">Y31+2800</f>
        <v>42584</v>
      </c>
    </row>
    <row r="32" spans="1:26" s="25" customFormat="1" ht="12" customHeight="1">
      <c r="A32" s="11" t="s">
        <v>1</v>
      </c>
      <c r="B32" s="1">
        <v>16</v>
      </c>
      <c r="C32" s="2" t="s">
        <v>2</v>
      </c>
      <c r="D32" s="1">
        <v>40</v>
      </c>
      <c r="E32" s="6" t="s">
        <v>3</v>
      </c>
      <c r="F32" s="18">
        <v>70</v>
      </c>
      <c r="G32" s="190">
        <v>32047</v>
      </c>
      <c r="H32" s="15">
        <f t="shared" si="0"/>
        <v>34847</v>
      </c>
      <c r="I32" s="164"/>
      <c r="J32" s="11" t="s">
        <v>1</v>
      </c>
      <c r="K32" s="1">
        <v>8</v>
      </c>
      <c r="L32" s="2" t="s">
        <v>30</v>
      </c>
      <c r="M32" s="1">
        <v>20</v>
      </c>
      <c r="N32" s="6" t="s">
        <v>3</v>
      </c>
      <c r="O32" s="18">
        <v>70</v>
      </c>
      <c r="P32" s="190">
        <v>39667</v>
      </c>
      <c r="Q32" s="15">
        <f>P32+2800</f>
        <v>42467</v>
      </c>
      <c r="R32" s="162"/>
      <c r="S32" s="11" t="s">
        <v>1</v>
      </c>
      <c r="T32" s="1">
        <v>8</v>
      </c>
      <c r="U32" s="72"/>
      <c r="V32" s="72"/>
      <c r="W32" s="72"/>
      <c r="X32" s="72"/>
      <c r="Y32" s="190">
        <v>39213</v>
      </c>
      <c r="Z32" s="15">
        <f t="shared" si="2"/>
        <v>42013</v>
      </c>
    </row>
    <row r="33" spans="1:26" s="25" customFormat="1" ht="12" customHeight="1">
      <c r="A33" s="11" t="s">
        <v>1</v>
      </c>
      <c r="B33" s="1">
        <v>16</v>
      </c>
      <c r="C33" s="2" t="s">
        <v>2</v>
      </c>
      <c r="D33" s="1">
        <v>75</v>
      </c>
      <c r="E33" s="6" t="s">
        <v>3</v>
      </c>
      <c r="F33" s="18">
        <v>120</v>
      </c>
      <c r="G33" s="190">
        <v>31919</v>
      </c>
      <c r="H33" s="15">
        <f t="shared" si="0"/>
        <v>34719</v>
      </c>
      <c r="I33" s="164"/>
      <c r="J33" s="11" t="s">
        <v>1</v>
      </c>
      <c r="K33" s="1">
        <v>10</v>
      </c>
      <c r="L33" s="2" t="s">
        <v>30</v>
      </c>
      <c r="M33" s="1">
        <v>20</v>
      </c>
      <c r="N33" s="6" t="s">
        <v>3</v>
      </c>
      <c r="O33" s="18">
        <v>90</v>
      </c>
      <c r="P33" s="190">
        <v>39667</v>
      </c>
      <c r="Q33" s="15">
        <f>P33+2800</f>
        <v>42467</v>
      </c>
      <c r="R33" s="162"/>
      <c r="S33" s="11" t="s">
        <v>1</v>
      </c>
      <c r="T33" s="1">
        <v>10</v>
      </c>
      <c r="U33" s="72"/>
      <c r="V33" s="72"/>
      <c r="W33" s="72"/>
      <c r="X33" s="72"/>
      <c r="Y33" s="190">
        <v>38992</v>
      </c>
      <c r="Z33" s="15">
        <f t="shared" si="2"/>
        <v>41792</v>
      </c>
    </row>
    <row r="34" spans="1:26" s="25" customFormat="1" ht="12" customHeight="1">
      <c r="A34" s="11" t="s">
        <v>1</v>
      </c>
      <c r="B34" s="1">
        <v>16</v>
      </c>
      <c r="C34" s="2" t="s">
        <v>2</v>
      </c>
      <c r="D34" s="1">
        <v>125</v>
      </c>
      <c r="E34" s="6" t="s">
        <v>3</v>
      </c>
      <c r="F34" s="18">
        <v>140</v>
      </c>
      <c r="G34" s="190">
        <v>31884</v>
      </c>
      <c r="H34" s="15">
        <f t="shared" si="0"/>
        <v>34684</v>
      </c>
      <c r="I34" s="164"/>
      <c r="J34" s="12" t="s">
        <v>1</v>
      </c>
      <c r="K34" s="3">
        <v>16</v>
      </c>
      <c r="L34" s="4" t="s">
        <v>30</v>
      </c>
      <c r="M34" s="3">
        <v>55</v>
      </c>
      <c r="N34" s="13" t="s">
        <v>3</v>
      </c>
      <c r="O34" s="19">
        <v>65</v>
      </c>
      <c r="P34" s="190">
        <v>39949</v>
      </c>
      <c r="Q34" s="15">
        <f>P34+2800</f>
        <v>42749</v>
      </c>
      <c r="R34" s="162"/>
      <c r="S34" s="11" t="s">
        <v>1</v>
      </c>
      <c r="T34" s="1">
        <v>12</v>
      </c>
      <c r="U34" s="72"/>
      <c r="V34" s="72"/>
      <c r="W34" s="72"/>
      <c r="X34" s="72"/>
      <c r="Y34" s="190">
        <v>37530</v>
      </c>
      <c r="Z34" s="15">
        <f t="shared" si="2"/>
        <v>40330</v>
      </c>
    </row>
    <row r="35" spans="1:26" s="25" customFormat="1" ht="12" customHeight="1">
      <c r="A35" s="11" t="s">
        <v>1</v>
      </c>
      <c r="B35" s="1">
        <v>16</v>
      </c>
      <c r="C35" s="2" t="s">
        <v>2</v>
      </c>
      <c r="D35" s="1">
        <v>145</v>
      </c>
      <c r="E35" s="6" t="s">
        <v>3</v>
      </c>
      <c r="F35" s="18">
        <v>240</v>
      </c>
      <c r="G35" s="190">
        <v>38147</v>
      </c>
      <c r="H35" s="15">
        <f t="shared" si="0"/>
        <v>40947</v>
      </c>
      <c r="I35" s="164"/>
      <c r="J35" s="197" t="s">
        <v>31</v>
      </c>
      <c r="K35" s="198"/>
      <c r="L35" s="198"/>
      <c r="M35" s="198"/>
      <c r="N35" s="198"/>
      <c r="O35" s="198"/>
      <c r="P35" s="198"/>
      <c r="Q35" s="199"/>
      <c r="R35" s="162"/>
      <c r="S35" s="11" t="s">
        <v>1</v>
      </c>
      <c r="T35" s="1">
        <v>14</v>
      </c>
      <c r="U35" s="72"/>
      <c r="V35" s="72"/>
      <c r="W35" s="72"/>
      <c r="X35" s="72"/>
      <c r="Y35" s="190">
        <v>39585</v>
      </c>
      <c r="Z35" s="15">
        <f t="shared" si="2"/>
        <v>42385</v>
      </c>
    </row>
    <row r="36" spans="1:26" s="25" customFormat="1" ht="12" customHeight="1">
      <c r="A36" s="11" t="s">
        <v>1</v>
      </c>
      <c r="B36" s="1">
        <v>20</v>
      </c>
      <c r="C36" s="2" t="s">
        <v>2</v>
      </c>
      <c r="D36" s="1">
        <v>30</v>
      </c>
      <c r="E36" s="6" t="s">
        <v>3</v>
      </c>
      <c r="F36" s="18">
        <v>50</v>
      </c>
      <c r="G36" s="190">
        <v>35932</v>
      </c>
      <c r="H36" s="15">
        <f t="shared" si="0"/>
        <v>38732</v>
      </c>
      <c r="I36" s="164"/>
      <c r="J36" s="200"/>
      <c r="K36" s="201"/>
      <c r="L36" s="201"/>
      <c r="M36" s="201"/>
      <c r="N36" s="201"/>
      <c r="O36" s="201"/>
      <c r="P36" s="201"/>
      <c r="Q36" s="202"/>
      <c r="R36" s="162"/>
      <c r="S36" s="11" t="s">
        <v>1</v>
      </c>
      <c r="T36" s="1">
        <v>16</v>
      </c>
      <c r="U36" s="72"/>
      <c r="V36" s="72"/>
      <c r="W36" s="72"/>
      <c r="X36" s="72"/>
      <c r="Y36" s="190">
        <v>39585</v>
      </c>
      <c r="Z36" s="15">
        <f t="shared" si="2"/>
        <v>42385</v>
      </c>
    </row>
    <row r="37" spans="1:26" s="25" customFormat="1" ht="12" customHeight="1">
      <c r="A37" s="11" t="s">
        <v>1</v>
      </c>
      <c r="B37" s="1">
        <v>20</v>
      </c>
      <c r="C37" s="2" t="s">
        <v>2</v>
      </c>
      <c r="D37" s="1">
        <v>55</v>
      </c>
      <c r="E37" s="6" t="s">
        <v>3</v>
      </c>
      <c r="F37" s="18">
        <v>100</v>
      </c>
      <c r="G37" s="190">
        <v>33194</v>
      </c>
      <c r="H37" s="15">
        <f t="shared" si="0"/>
        <v>35994</v>
      </c>
      <c r="I37" s="164"/>
      <c r="J37" s="11" t="s">
        <v>1</v>
      </c>
      <c r="K37" s="1">
        <v>6</v>
      </c>
      <c r="L37" s="2" t="s">
        <v>30</v>
      </c>
      <c r="M37" s="1">
        <v>16</v>
      </c>
      <c r="N37" s="6" t="s">
        <v>3</v>
      </c>
      <c r="O37" s="18">
        <v>50</v>
      </c>
      <c r="P37" s="190">
        <v>46434</v>
      </c>
      <c r="Q37" s="15">
        <f aca="true" t="shared" si="3" ref="Q37:Q42">P37+2800</f>
        <v>49234</v>
      </c>
      <c r="R37" s="162"/>
      <c r="S37" s="11" t="s">
        <v>1</v>
      </c>
      <c r="T37" s="1">
        <v>20</v>
      </c>
      <c r="U37" s="72"/>
      <c r="V37" s="72"/>
      <c r="W37" s="72"/>
      <c r="X37" s="72"/>
      <c r="Y37" s="190">
        <v>46801</v>
      </c>
      <c r="Z37" s="15">
        <f t="shared" si="2"/>
        <v>49601</v>
      </c>
    </row>
    <row r="38" spans="1:26" s="25" customFormat="1" ht="12" customHeight="1">
      <c r="A38" s="11" t="s">
        <v>1</v>
      </c>
      <c r="B38" s="1">
        <v>20</v>
      </c>
      <c r="C38" s="2" t="s">
        <v>2</v>
      </c>
      <c r="D38" s="1">
        <v>105</v>
      </c>
      <c r="E38" s="6" t="s">
        <v>3</v>
      </c>
      <c r="F38" s="18">
        <v>140</v>
      </c>
      <c r="G38" s="190">
        <v>32786</v>
      </c>
      <c r="H38" s="15">
        <f t="shared" si="0"/>
        <v>35586</v>
      </c>
      <c r="I38" s="164"/>
      <c r="J38" s="11" t="s">
        <v>1</v>
      </c>
      <c r="K38" s="1">
        <v>8</v>
      </c>
      <c r="L38" s="2" t="s">
        <v>30</v>
      </c>
      <c r="M38" s="1">
        <v>16</v>
      </c>
      <c r="N38" s="6" t="s">
        <v>3</v>
      </c>
      <c r="O38" s="18">
        <v>70</v>
      </c>
      <c r="P38" s="190">
        <v>43384</v>
      </c>
      <c r="Q38" s="15">
        <f t="shared" si="3"/>
        <v>46184</v>
      </c>
      <c r="R38" s="162"/>
      <c r="S38" s="11" t="s">
        <v>1</v>
      </c>
      <c r="T38" s="1">
        <v>22</v>
      </c>
      <c r="U38" s="72"/>
      <c r="V38" s="72"/>
      <c r="W38" s="72"/>
      <c r="X38" s="72"/>
      <c r="Y38" s="190">
        <v>58459</v>
      </c>
      <c r="Z38" s="15">
        <f>Y38+4000</f>
        <v>62459</v>
      </c>
    </row>
    <row r="39" spans="1:26" s="25" customFormat="1" ht="12" customHeight="1">
      <c r="A39" s="11" t="s">
        <v>1</v>
      </c>
      <c r="B39" s="1">
        <v>20</v>
      </c>
      <c r="C39" s="2" t="s">
        <v>2</v>
      </c>
      <c r="D39" s="1">
        <v>145</v>
      </c>
      <c r="E39" s="6" t="s">
        <v>3</v>
      </c>
      <c r="F39" s="18">
        <v>200</v>
      </c>
      <c r="G39" s="190">
        <v>40445</v>
      </c>
      <c r="H39" s="15">
        <f t="shared" si="0"/>
        <v>43245</v>
      </c>
      <c r="I39" s="164"/>
      <c r="J39" s="11" t="s">
        <v>1</v>
      </c>
      <c r="K39" s="1">
        <v>10</v>
      </c>
      <c r="L39" s="2" t="s">
        <v>30</v>
      </c>
      <c r="M39" s="1">
        <v>20</v>
      </c>
      <c r="N39" s="6" t="s">
        <v>3</v>
      </c>
      <c r="O39" s="18">
        <v>100</v>
      </c>
      <c r="P39" s="190">
        <v>43384</v>
      </c>
      <c r="Q39" s="15">
        <f t="shared" si="3"/>
        <v>46184</v>
      </c>
      <c r="R39" s="162"/>
      <c r="S39" s="11" t="s">
        <v>1</v>
      </c>
      <c r="T39" s="1">
        <v>24</v>
      </c>
      <c r="U39" s="72"/>
      <c r="V39" s="72"/>
      <c r="W39" s="72"/>
      <c r="X39" s="72"/>
      <c r="Y39" s="190">
        <v>49970</v>
      </c>
      <c r="Z39" s="15">
        <f>Y39+4000</f>
        <v>53970</v>
      </c>
    </row>
    <row r="40" spans="1:26" s="25" customFormat="1" ht="12" customHeight="1">
      <c r="A40" s="11" t="s">
        <v>1</v>
      </c>
      <c r="B40" s="1">
        <v>20</v>
      </c>
      <c r="C40" s="2" t="s">
        <v>2</v>
      </c>
      <c r="D40" s="1">
        <v>210</v>
      </c>
      <c r="E40" s="6" t="s">
        <v>3</v>
      </c>
      <c r="F40" s="18">
        <v>240</v>
      </c>
      <c r="G40" s="190">
        <v>40445</v>
      </c>
      <c r="H40" s="15">
        <f aca="true" t="shared" si="4" ref="H40:H51">G40+4000</f>
        <v>44445</v>
      </c>
      <c r="I40" s="164"/>
      <c r="J40" s="11" t="s">
        <v>1</v>
      </c>
      <c r="K40" s="1">
        <v>12</v>
      </c>
      <c r="L40" s="2" t="s">
        <v>30</v>
      </c>
      <c r="M40" s="1">
        <v>20</v>
      </c>
      <c r="N40" s="6" t="s">
        <v>3</v>
      </c>
      <c r="O40" s="18">
        <v>100</v>
      </c>
      <c r="P40" s="190">
        <v>39534</v>
      </c>
      <c r="Q40" s="15">
        <f t="shared" si="3"/>
        <v>42334</v>
      </c>
      <c r="R40" s="162"/>
      <c r="S40" s="11" t="s">
        <v>1</v>
      </c>
      <c r="T40" s="1">
        <v>27</v>
      </c>
      <c r="U40" s="72"/>
      <c r="V40" s="72"/>
      <c r="W40" s="72"/>
      <c r="X40" s="72"/>
      <c r="Y40" s="190">
        <v>49871</v>
      </c>
      <c r="Z40" s="15">
        <f>Y40+4000</f>
        <v>53871</v>
      </c>
    </row>
    <row r="41" spans="1:26" s="25" customFormat="1" ht="12" customHeight="1">
      <c r="A41" s="11" t="s">
        <v>1</v>
      </c>
      <c r="B41" s="1">
        <v>22</v>
      </c>
      <c r="C41" s="2" t="s">
        <v>2</v>
      </c>
      <c r="D41" s="1">
        <v>50</v>
      </c>
      <c r="E41" s="6" t="s">
        <v>3</v>
      </c>
      <c r="F41" s="18">
        <v>55</v>
      </c>
      <c r="G41" s="190">
        <v>42660</v>
      </c>
      <c r="H41" s="15">
        <f t="shared" si="4"/>
        <v>46660</v>
      </c>
      <c r="I41" s="164"/>
      <c r="J41" s="11" t="s">
        <v>1</v>
      </c>
      <c r="K41" s="1">
        <v>16</v>
      </c>
      <c r="L41" s="2" t="s">
        <v>30</v>
      </c>
      <c r="M41" s="1">
        <v>30</v>
      </c>
      <c r="N41" s="6" t="s">
        <v>3</v>
      </c>
      <c r="O41" s="18">
        <v>140</v>
      </c>
      <c r="P41" s="190">
        <v>40683</v>
      </c>
      <c r="Q41" s="15">
        <f t="shared" si="3"/>
        <v>43483</v>
      </c>
      <c r="R41" s="162"/>
      <c r="S41" s="11" t="s">
        <v>1</v>
      </c>
      <c r="T41" s="1">
        <v>30</v>
      </c>
      <c r="U41" s="72"/>
      <c r="V41" s="72"/>
      <c r="W41" s="72"/>
      <c r="X41" s="72"/>
      <c r="Y41" s="190">
        <v>68047</v>
      </c>
      <c r="Z41" s="15">
        <f>Y41+4000</f>
        <v>72047</v>
      </c>
    </row>
    <row r="42" spans="1:26" s="25" customFormat="1" ht="12" customHeight="1">
      <c r="A42" s="11" t="s">
        <v>1</v>
      </c>
      <c r="B42" s="1">
        <v>22</v>
      </c>
      <c r="C42" s="2" t="s">
        <v>2</v>
      </c>
      <c r="D42" s="1">
        <v>60</v>
      </c>
      <c r="E42" s="6" t="s">
        <v>3</v>
      </c>
      <c r="F42" s="18">
        <v>70</v>
      </c>
      <c r="G42" s="190">
        <v>42178</v>
      </c>
      <c r="H42" s="15">
        <f t="shared" si="4"/>
        <v>46178</v>
      </c>
      <c r="I42" s="164"/>
      <c r="J42" s="11" t="s">
        <v>1</v>
      </c>
      <c r="K42" s="1">
        <v>20</v>
      </c>
      <c r="L42" s="2" t="s">
        <v>30</v>
      </c>
      <c r="M42" s="1">
        <v>30</v>
      </c>
      <c r="N42" s="6" t="s">
        <v>3</v>
      </c>
      <c r="O42" s="18">
        <v>140</v>
      </c>
      <c r="P42" s="190">
        <v>42025</v>
      </c>
      <c r="Q42" s="15">
        <f t="shared" si="3"/>
        <v>44825</v>
      </c>
      <c r="R42" s="162"/>
      <c r="S42" s="12" t="s">
        <v>1</v>
      </c>
      <c r="T42" s="3">
        <v>36</v>
      </c>
      <c r="U42" s="73"/>
      <c r="V42" s="73"/>
      <c r="W42" s="73"/>
      <c r="X42" s="73"/>
      <c r="Y42" s="190">
        <v>70048</v>
      </c>
      <c r="Z42" s="16">
        <f>Y42+4000</f>
        <v>74048</v>
      </c>
    </row>
    <row r="43" spans="1:26" s="25" customFormat="1" ht="12" customHeight="1">
      <c r="A43" s="11" t="s">
        <v>1</v>
      </c>
      <c r="B43" s="1">
        <v>22</v>
      </c>
      <c r="C43" s="2" t="s">
        <v>2</v>
      </c>
      <c r="D43" s="1">
        <v>75</v>
      </c>
      <c r="E43" s="6" t="s">
        <v>3</v>
      </c>
      <c r="F43" s="18">
        <v>100</v>
      </c>
      <c r="G43" s="190">
        <v>41377</v>
      </c>
      <c r="H43" s="15">
        <f t="shared" si="4"/>
        <v>45377</v>
      </c>
      <c r="I43" s="164"/>
      <c r="J43" s="197" t="s">
        <v>10</v>
      </c>
      <c r="K43" s="198"/>
      <c r="L43" s="198"/>
      <c r="M43" s="198"/>
      <c r="N43" s="198"/>
      <c r="O43" s="198"/>
      <c r="P43" s="198"/>
      <c r="Q43" s="199"/>
      <c r="R43" s="162"/>
      <c r="S43" s="204" t="s">
        <v>28</v>
      </c>
      <c r="T43" s="205"/>
      <c r="U43" s="205"/>
      <c r="V43" s="205"/>
      <c r="W43" s="205"/>
      <c r="X43" s="205"/>
      <c r="Y43" s="205"/>
      <c r="Z43" s="206"/>
    </row>
    <row r="44" spans="1:26" s="25" customFormat="1" ht="12" customHeight="1">
      <c r="A44" s="11" t="s">
        <v>1</v>
      </c>
      <c r="B44" s="1">
        <v>22</v>
      </c>
      <c r="C44" s="2" t="s">
        <v>2</v>
      </c>
      <c r="D44" s="1">
        <v>110</v>
      </c>
      <c r="E44" s="6" t="s">
        <v>3</v>
      </c>
      <c r="F44" s="18">
        <v>120</v>
      </c>
      <c r="G44" s="190">
        <v>40129</v>
      </c>
      <c r="H44" s="15">
        <f t="shared" si="4"/>
        <v>44129</v>
      </c>
      <c r="I44" s="164"/>
      <c r="J44" s="200"/>
      <c r="K44" s="201"/>
      <c r="L44" s="201"/>
      <c r="M44" s="201"/>
      <c r="N44" s="201"/>
      <c r="O44" s="201"/>
      <c r="P44" s="201"/>
      <c r="Q44" s="202"/>
      <c r="R44" s="162"/>
      <c r="S44" s="46" t="s">
        <v>1</v>
      </c>
      <c r="T44" s="47">
        <v>16</v>
      </c>
      <c r="U44" s="48" t="s">
        <v>2</v>
      </c>
      <c r="V44" s="47">
        <v>50</v>
      </c>
      <c r="W44" s="47" t="s">
        <v>3</v>
      </c>
      <c r="X44" s="63">
        <v>150</v>
      </c>
      <c r="Y44" s="190">
        <v>58515</v>
      </c>
      <c r="Z44" s="14">
        <f>Y44+2800</f>
        <v>61315</v>
      </c>
    </row>
    <row r="45" spans="1:26" s="25" customFormat="1" ht="12" customHeight="1">
      <c r="A45" s="11" t="s">
        <v>1</v>
      </c>
      <c r="B45" s="1">
        <v>22</v>
      </c>
      <c r="C45" s="2" t="s">
        <v>2</v>
      </c>
      <c r="D45" s="1">
        <v>130</v>
      </c>
      <c r="E45" s="6" t="s">
        <v>3</v>
      </c>
      <c r="F45" s="18">
        <v>180</v>
      </c>
      <c r="G45" s="190">
        <v>39418</v>
      </c>
      <c r="H45" s="15">
        <f t="shared" si="4"/>
        <v>43418</v>
      </c>
      <c r="I45" s="164"/>
      <c r="J45" s="7" t="s">
        <v>1</v>
      </c>
      <c r="K45" s="8">
        <v>6</v>
      </c>
      <c r="L45" s="71"/>
      <c r="M45" s="71"/>
      <c r="N45" s="71"/>
      <c r="O45" s="71"/>
      <c r="P45" s="190">
        <v>33561</v>
      </c>
      <c r="Q45" s="15">
        <f aca="true" t="shared" si="5" ref="Q45:Q52">P45+2800</f>
        <v>36361</v>
      </c>
      <c r="R45" s="162"/>
      <c r="S45" s="43" t="s">
        <v>1</v>
      </c>
      <c r="T45" s="44">
        <v>20</v>
      </c>
      <c r="U45" s="45" t="s">
        <v>2</v>
      </c>
      <c r="V45" s="44">
        <v>50</v>
      </c>
      <c r="W45" s="44" t="s">
        <v>3</v>
      </c>
      <c r="X45" s="52">
        <v>55</v>
      </c>
      <c r="Y45" s="190">
        <v>48449</v>
      </c>
      <c r="Z45" s="15">
        <f>Y45+2800</f>
        <v>51249</v>
      </c>
    </row>
    <row r="46" spans="1:26" s="25" customFormat="1" ht="12" customHeight="1">
      <c r="A46" s="11" t="s">
        <v>1</v>
      </c>
      <c r="B46" s="1">
        <v>22</v>
      </c>
      <c r="C46" s="2" t="s">
        <v>2</v>
      </c>
      <c r="D46" s="1">
        <v>190</v>
      </c>
      <c r="E46" s="6" t="s">
        <v>3</v>
      </c>
      <c r="F46" s="18">
        <v>220</v>
      </c>
      <c r="G46" s="190">
        <v>39706</v>
      </c>
      <c r="H46" s="15">
        <f t="shared" si="4"/>
        <v>43706</v>
      </c>
      <c r="I46" s="164"/>
      <c r="J46" s="11" t="s">
        <v>1</v>
      </c>
      <c r="K46" s="1">
        <v>8</v>
      </c>
      <c r="L46" s="72"/>
      <c r="M46" s="72"/>
      <c r="N46" s="72"/>
      <c r="O46" s="72"/>
      <c r="P46" s="190">
        <v>32731</v>
      </c>
      <c r="Q46" s="15">
        <f t="shared" si="5"/>
        <v>35531</v>
      </c>
      <c r="R46" s="162"/>
      <c r="S46" s="43" t="s">
        <v>1</v>
      </c>
      <c r="T46" s="44">
        <v>20</v>
      </c>
      <c r="U46" s="45" t="s">
        <v>2</v>
      </c>
      <c r="V46" s="44">
        <v>60</v>
      </c>
      <c r="W46" s="44" t="s">
        <v>3</v>
      </c>
      <c r="X46" s="52">
        <v>70</v>
      </c>
      <c r="Y46" s="190">
        <v>47700</v>
      </c>
      <c r="Z46" s="15">
        <f>Y46+2800</f>
        <v>50500</v>
      </c>
    </row>
    <row r="47" spans="1:26" s="25" customFormat="1" ht="12" customHeight="1">
      <c r="A47" s="11" t="s">
        <v>1</v>
      </c>
      <c r="B47" s="1">
        <v>24</v>
      </c>
      <c r="C47" s="2" t="s">
        <v>2</v>
      </c>
      <c r="D47" s="1">
        <v>50</v>
      </c>
      <c r="E47" s="6" t="s">
        <v>3</v>
      </c>
      <c r="F47" s="18">
        <v>55</v>
      </c>
      <c r="G47" s="190">
        <v>42804</v>
      </c>
      <c r="H47" s="15">
        <f t="shared" si="4"/>
        <v>46804</v>
      </c>
      <c r="I47" s="164"/>
      <c r="J47" s="11" t="s">
        <v>1</v>
      </c>
      <c r="K47" s="1">
        <v>10</v>
      </c>
      <c r="L47" s="72"/>
      <c r="M47" s="72"/>
      <c r="N47" s="72"/>
      <c r="O47" s="72"/>
      <c r="P47" s="190">
        <v>33790</v>
      </c>
      <c r="Q47" s="15">
        <f t="shared" si="5"/>
        <v>36590</v>
      </c>
      <c r="R47" s="162"/>
      <c r="S47" s="43" t="s">
        <v>1</v>
      </c>
      <c r="T47" s="44">
        <v>20</v>
      </c>
      <c r="U47" s="45" t="s">
        <v>2</v>
      </c>
      <c r="V47" s="44">
        <v>75</v>
      </c>
      <c r="W47" s="44" t="s">
        <v>3</v>
      </c>
      <c r="X47" s="52">
        <v>110</v>
      </c>
      <c r="Y47" s="190">
        <v>46877</v>
      </c>
      <c r="Z47" s="15">
        <f>Y47+2800</f>
        <v>49677</v>
      </c>
    </row>
    <row r="48" spans="1:26" s="25" customFormat="1" ht="12" customHeight="1">
      <c r="A48" s="11" t="s">
        <v>1</v>
      </c>
      <c r="B48" s="1">
        <v>24</v>
      </c>
      <c r="C48" s="2" t="s">
        <v>2</v>
      </c>
      <c r="D48" s="1">
        <v>60</v>
      </c>
      <c r="E48" s="6" t="s">
        <v>3</v>
      </c>
      <c r="F48" s="18">
        <v>65</v>
      </c>
      <c r="G48" s="190">
        <v>38502</v>
      </c>
      <c r="H48" s="15">
        <f t="shared" si="4"/>
        <v>42502</v>
      </c>
      <c r="I48" s="164"/>
      <c r="J48" s="11" t="s">
        <v>1</v>
      </c>
      <c r="K48" s="1">
        <v>12</v>
      </c>
      <c r="L48" s="72"/>
      <c r="M48" s="72"/>
      <c r="N48" s="72"/>
      <c r="O48" s="72"/>
      <c r="P48" s="190">
        <v>34119</v>
      </c>
      <c r="Q48" s="15">
        <f t="shared" si="5"/>
        <v>36919</v>
      </c>
      <c r="R48" s="162"/>
      <c r="S48" s="43" t="s">
        <v>1</v>
      </c>
      <c r="T48" s="44">
        <v>20</v>
      </c>
      <c r="U48" s="45" t="s">
        <v>2</v>
      </c>
      <c r="V48" s="44">
        <v>120</v>
      </c>
      <c r="W48" s="44" t="s">
        <v>3</v>
      </c>
      <c r="X48" s="52">
        <v>200</v>
      </c>
      <c r="Y48" s="190">
        <v>45807</v>
      </c>
      <c r="Z48" s="15">
        <f>Y48+2800</f>
        <v>48607</v>
      </c>
    </row>
    <row r="49" spans="1:26" s="25" customFormat="1" ht="12" customHeight="1">
      <c r="A49" s="11" t="s">
        <v>1</v>
      </c>
      <c r="B49" s="1">
        <v>24</v>
      </c>
      <c r="C49" s="2" t="s">
        <v>2</v>
      </c>
      <c r="D49" s="1">
        <v>70</v>
      </c>
      <c r="E49" s="6" t="s">
        <v>3</v>
      </c>
      <c r="F49" s="18">
        <v>240</v>
      </c>
      <c r="G49" s="190">
        <v>37560</v>
      </c>
      <c r="H49" s="15">
        <f t="shared" si="4"/>
        <v>41560</v>
      </c>
      <c r="I49" s="164"/>
      <c r="J49" s="11" t="s">
        <v>1</v>
      </c>
      <c r="K49" s="1">
        <v>14</v>
      </c>
      <c r="L49" s="72"/>
      <c r="M49" s="72"/>
      <c r="N49" s="72"/>
      <c r="O49" s="72"/>
      <c r="P49" s="190">
        <v>36291</v>
      </c>
      <c r="Q49" s="15">
        <f t="shared" si="5"/>
        <v>39091</v>
      </c>
      <c r="R49" s="162"/>
      <c r="S49" s="43" t="s">
        <v>1</v>
      </c>
      <c r="T49" s="44">
        <v>22</v>
      </c>
      <c r="U49" s="45" t="s">
        <v>2</v>
      </c>
      <c r="V49" s="44">
        <v>55</v>
      </c>
      <c r="W49" s="44" t="s">
        <v>3</v>
      </c>
      <c r="X49" s="52">
        <v>85</v>
      </c>
      <c r="Y49" s="190">
        <v>49990</v>
      </c>
      <c r="Z49" s="15">
        <f aca="true" t="shared" si="6" ref="Z49:Z54">Y49+4000</f>
        <v>53990</v>
      </c>
    </row>
    <row r="50" spans="1:26" s="25" customFormat="1" ht="12" customHeight="1">
      <c r="A50" s="11" t="s">
        <v>1</v>
      </c>
      <c r="B50" s="1">
        <v>27</v>
      </c>
      <c r="C50" s="2" t="s">
        <v>2</v>
      </c>
      <c r="D50" s="1">
        <v>60</v>
      </c>
      <c r="E50" s="6" t="s">
        <v>3</v>
      </c>
      <c r="F50" s="18">
        <v>220</v>
      </c>
      <c r="G50" s="190">
        <v>38079</v>
      </c>
      <c r="H50" s="15">
        <f t="shared" si="4"/>
        <v>42079</v>
      </c>
      <c r="I50" s="164"/>
      <c r="J50" s="11" t="s">
        <v>1</v>
      </c>
      <c r="K50" s="1">
        <v>16</v>
      </c>
      <c r="L50" s="72"/>
      <c r="M50" s="72"/>
      <c r="N50" s="72"/>
      <c r="O50" s="72"/>
      <c r="P50" s="190">
        <v>36291</v>
      </c>
      <c r="Q50" s="15">
        <f t="shared" si="5"/>
        <v>39091</v>
      </c>
      <c r="R50" s="162"/>
      <c r="S50" s="43" t="s">
        <v>1</v>
      </c>
      <c r="T50" s="44">
        <v>22</v>
      </c>
      <c r="U50" s="45" t="s">
        <v>2</v>
      </c>
      <c r="V50" s="44">
        <v>90</v>
      </c>
      <c r="W50" s="44" t="s">
        <v>3</v>
      </c>
      <c r="X50" s="52">
        <v>200</v>
      </c>
      <c r="Y50" s="190">
        <v>49038</v>
      </c>
      <c r="Z50" s="15">
        <f t="shared" si="6"/>
        <v>53038</v>
      </c>
    </row>
    <row r="51" spans="1:26" s="25" customFormat="1" ht="12" customHeight="1">
      <c r="A51" s="12" t="s">
        <v>1</v>
      </c>
      <c r="B51" s="3">
        <v>30</v>
      </c>
      <c r="C51" s="4" t="s">
        <v>2</v>
      </c>
      <c r="D51" s="3">
        <v>60</v>
      </c>
      <c r="E51" s="13" t="s">
        <v>3</v>
      </c>
      <c r="F51" s="19">
        <v>220</v>
      </c>
      <c r="G51" s="190">
        <v>38079</v>
      </c>
      <c r="H51" s="15">
        <f t="shared" si="4"/>
        <v>42079</v>
      </c>
      <c r="I51" s="164"/>
      <c r="J51" s="11" t="s">
        <v>1</v>
      </c>
      <c r="K51" s="1">
        <v>18</v>
      </c>
      <c r="L51" s="72"/>
      <c r="M51" s="72"/>
      <c r="N51" s="72"/>
      <c r="O51" s="72"/>
      <c r="P51" s="190">
        <v>37183</v>
      </c>
      <c r="Q51" s="15">
        <f t="shared" si="5"/>
        <v>39983</v>
      </c>
      <c r="R51" s="162"/>
      <c r="S51" s="43" t="s">
        <v>1</v>
      </c>
      <c r="T51" s="44">
        <v>24</v>
      </c>
      <c r="U51" s="45" t="s">
        <v>2</v>
      </c>
      <c r="V51" s="44">
        <v>60</v>
      </c>
      <c r="W51" s="44" t="s">
        <v>3</v>
      </c>
      <c r="X51" s="52">
        <v>65</v>
      </c>
      <c r="Y51" s="190">
        <v>54628</v>
      </c>
      <c r="Z51" s="15">
        <f t="shared" si="6"/>
        <v>58628</v>
      </c>
    </row>
    <row r="52" spans="1:26" s="25" customFormat="1" ht="12" customHeight="1">
      <c r="A52" s="203" t="s">
        <v>9</v>
      </c>
      <c r="B52" s="203"/>
      <c r="C52" s="203"/>
      <c r="D52" s="203"/>
      <c r="E52" s="203"/>
      <c r="F52" s="203"/>
      <c r="G52" s="203"/>
      <c r="H52" s="203"/>
      <c r="I52" s="164"/>
      <c r="J52" s="11" t="s">
        <v>1</v>
      </c>
      <c r="K52" s="1">
        <v>20</v>
      </c>
      <c r="L52" s="72"/>
      <c r="M52" s="72"/>
      <c r="N52" s="72"/>
      <c r="O52" s="72"/>
      <c r="P52" s="190">
        <v>36166</v>
      </c>
      <c r="Q52" s="15">
        <f t="shared" si="5"/>
        <v>38966</v>
      </c>
      <c r="R52" s="162"/>
      <c r="S52" s="43" t="s">
        <v>1</v>
      </c>
      <c r="T52" s="44">
        <v>24</v>
      </c>
      <c r="U52" s="45" t="s">
        <v>2</v>
      </c>
      <c r="V52" s="44">
        <v>70</v>
      </c>
      <c r="W52" s="44" t="s">
        <v>3</v>
      </c>
      <c r="X52" s="52">
        <v>80</v>
      </c>
      <c r="Y52" s="190">
        <v>54039</v>
      </c>
      <c r="Z52" s="15">
        <f t="shared" si="6"/>
        <v>58039</v>
      </c>
    </row>
    <row r="53" spans="1:26" s="25" customFormat="1" ht="12" customHeight="1">
      <c r="A53" s="203"/>
      <c r="B53" s="203"/>
      <c r="C53" s="203"/>
      <c r="D53" s="203"/>
      <c r="E53" s="203"/>
      <c r="F53" s="203"/>
      <c r="G53" s="203"/>
      <c r="H53" s="203"/>
      <c r="I53" s="164"/>
      <c r="J53" s="11" t="s">
        <v>1</v>
      </c>
      <c r="K53" s="1">
        <v>22</v>
      </c>
      <c r="L53" s="72"/>
      <c r="M53" s="72"/>
      <c r="N53" s="72"/>
      <c r="O53" s="72"/>
      <c r="P53" s="190">
        <v>46176</v>
      </c>
      <c r="Q53" s="15">
        <f>P53+4000</f>
        <v>50176</v>
      </c>
      <c r="R53" s="162"/>
      <c r="S53" s="43" t="s">
        <v>1</v>
      </c>
      <c r="T53" s="44">
        <v>24</v>
      </c>
      <c r="U53" s="45" t="s">
        <v>2</v>
      </c>
      <c r="V53" s="44">
        <v>85</v>
      </c>
      <c r="W53" s="44" t="s">
        <v>3</v>
      </c>
      <c r="X53" s="52">
        <v>130</v>
      </c>
      <c r="Y53" s="190">
        <v>51817</v>
      </c>
      <c r="Z53" s="15">
        <f t="shared" si="6"/>
        <v>55817</v>
      </c>
    </row>
    <row r="54" spans="1:26" s="25" customFormat="1" ht="12" customHeight="1">
      <c r="A54" s="203"/>
      <c r="B54" s="203"/>
      <c r="C54" s="203"/>
      <c r="D54" s="203"/>
      <c r="E54" s="203"/>
      <c r="F54" s="203"/>
      <c r="G54" s="203"/>
      <c r="H54" s="203"/>
      <c r="I54" s="164"/>
      <c r="J54" s="11" t="s">
        <v>1</v>
      </c>
      <c r="K54" s="1">
        <v>24</v>
      </c>
      <c r="L54" s="72"/>
      <c r="M54" s="72"/>
      <c r="N54" s="72"/>
      <c r="O54" s="72"/>
      <c r="P54" s="190">
        <v>41721</v>
      </c>
      <c r="Q54" s="15">
        <f>P54+4000</f>
        <v>45721</v>
      </c>
      <c r="R54" s="162"/>
      <c r="S54" s="49" t="s">
        <v>1</v>
      </c>
      <c r="T54" s="50">
        <v>24</v>
      </c>
      <c r="U54" s="51" t="s">
        <v>2</v>
      </c>
      <c r="V54" s="50">
        <v>140</v>
      </c>
      <c r="W54" s="50" t="s">
        <v>3</v>
      </c>
      <c r="X54" s="53">
        <v>220</v>
      </c>
      <c r="Y54" s="190">
        <v>51263</v>
      </c>
      <c r="Z54" s="15">
        <f t="shared" si="6"/>
        <v>55263</v>
      </c>
    </row>
    <row r="55" spans="1:26" s="25" customFormat="1" ht="12" customHeight="1">
      <c r="A55" s="11" t="s">
        <v>1</v>
      </c>
      <c r="B55" s="1">
        <v>6</v>
      </c>
      <c r="C55" s="2" t="s">
        <v>2</v>
      </c>
      <c r="D55" s="1">
        <v>12</v>
      </c>
      <c r="E55" s="6" t="s">
        <v>3</v>
      </c>
      <c r="F55" s="1">
        <v>20</v>
      </c>
      <c r="G55" s="190">
        <v>44317</v>
      </c>
      <c r="H55" s="14">
        <f aca="true" t="shared" si="7" ref="H55:H64">G55+2800</f>
        <v>47117</v>
      </c>
      <c r="I55" s="164"/>
      <c r="J55" s="11" t="s">
        <v>1</v>
      </c>
      <c r="K55" s="1">
        <v>27</v>
      </c>
      <c r="L55" s="72"/>
      <c r="M55" s="72"/>
      <c r="N55" s="72"/>
      <c r="O55" s="72"/>
      <c r="P55" s="190">
        <v>41721</v>
      </c>
      <c r="Q55" s="15">
        <f>P55+4000</f>
        <v>45721</v>
      </c>
      <c r="R55" s="162"/>
      <c r="S55" s="207" t="s">
        <v>23</v>
      </c>
      <c r="T55" s="208"/>
      <c r="U55" s="208"/>
      <c r="V55" s="208"/>
      <c r="W55" s="208"/>
      <c r="X55" s="208"/>
      <c r="Y55" s="208"/>
      <c r="Z55" s="209"/>
    </row>
    <row r="56" spans="1:26" s="25" customFormat="1" ht="12" customHeight="1">
      <c r="A56" s="11" t="s">
        <v>1</v>
      </c>
      <c r="B56" s="1">
        <v>6</v>
      </c>
      <c r="C56" s="2" t="s">
        <v>2</v>
      </c>
      <c r="D56" s="1">
        <v>25</v>
      </c>
      <c r="E56" s="6" t="s">
        <v>3</v>
      </c>
      <c r="F56" s="1">
        <v>50</v>
      </c>
      <c r="G56" s="190">
        <v>42582</v>
      </c>
      <c r="H56" s="15">
        <f t="shared" si="7"/>
        <v>45382</v>
      </c>
      <c r="I56" s="168"/>
      <c r="J56" s="11" t="s">
        <v>1</v>
      </c>
      <c r="K56" s="1">
        <v>30</v>
      </c>
      <c r="L56" s="72"/>
      <c r="M56" s="72"/>
      <c r="N56" s="72"/>
      <c r="O56" s="72"/>
      <c r="P56" s="190">
        <v>41721</v>
      </c>
      <c r="Q56" s="15">
        <f>P56+4000</f>
        <v>45721</v>
      </c>
      <c r="R56" s="169"/>
      <c r="S56" s="46" t="s">
        <v>1</v>
      </c>
      <c r="T56" s="47">
        <v>16</v>
      </c>
      <c r="U56" s="48"/>
      <c r="V56" s="47"/>
      <c r="W56" s="47"/>
      <c r="X56" s="63"/>
      <c r="Y56" s="190">
        <v>68888</v>
      </c>
      <c r="Z56" s="14">
        <f>Y56+2800</f>
        <v>71688</v>
      </c>
    </row>
    <row r="57" spans="1:26" s="25" customFormat="1" ht="12" customHeight="1">
      <c r="A57" s="11" t="s">
        <v>1</v>
      </c>
      <c r="B57" s="1">
        <v>8</v>
      </c>
      <c r="C57" s="2" t="s">
        <v>2</v>
      </c>
      <c r="D57" s="1">
        <v>16</v>
      </c>
      <c r="E57" s="6" t="s">
        <v>3</v>
      </c>
      <c r="F57" s="1">
        <v>80</v>
      </c>
      <c r="G57" s="190">
        <v>41463</v>
      </c>
      <c r="H57" s="15">
        <f t="shared" si="7"/>
        <v>44263</v>
      </c>
      <c r="I57" s="168"/>
      <c r="J57" s="12" t="s">
        <v>1</v>
      </c>
      <c r="K57" s="3">
        <v>36</v>
      </c>
      <c r="L57" s="73"/>
      <c r="M57" s="73"/>
      <c r="N57" s="73"/>
      <c r="O57" s="73"/>
      <c r="P57" s="190">
        <v>43459</v>
      </c>
      <c r="Q57" s="16">
        <f>P57+4000</f>
        <v>47459</v>
      </c>
      <c r="R57" s="169"/>
      <c r="S57" s="43" t="s">
        <v>1</v>
      </c>
      <c r="T57" s="44">
        <v>20</v>
      </c>
      <c r="U57" s="45"/>
      <c r="V57" s="44"/>
      <c r="W57" s="44"/>
      <c r="X57" s="52"/>
      <c r="Y57" s="190">
        <v>60390</v>
      </c>
      <c r="Z57" s="15">
        <f>Y57+2800</f>
        <v>63190</v>
      </c>
    </row>
    <row r="58" spans="1:26" s="25" customFormat="1" ht="12" customHeight="1">
      <c r="A58" s="11" t="s">
        <v>1</v>
      </c>
      <c r="B58" s="1">
        <v>10</v>
      </c>
      <c r="C58" s="2" t="s">
        <v>2</v>
      </c>
      <c r="D58" s="1">
        <v>16</v>
      </c>
      <c r="E58" s="6" t="s">
        <v>3</v>
      </c>
      <c r="F58" s="1">
        <v>25</v>
      </c>
      <c r="G58" s="190">
        <v>42293</v>
      </c>
      <c r="H58" s="15">
        <f t="shared" si="7"/>
        <v>45093</v>
      </c>
      <c r="I58" s="168"/>
      <c r="J58" s="197" t="s">
        <v>125</v>
      </c>
      <c r="K58" s="198"/>
      <c r="L58" s="198"/>
      <c r="M58" s="198"/>
      <c r="N58" s="198"/>
      <c r="O58" s="198"/>
      <c r="P58" s="198"/>
      <c r="Q58" s="199"/>
      <c r="R58" s="169"/>
      <c r="S58" s="43" t="s">
        <v>1</v>
      </c>
      <c r="T58" s="44">
        <v>22</v>
      </c>
      <c r="U58" s="45"/>
      <c r="V58" s="44"/>
      <c r="W58" s="44"/>
      <c r="X58" s="52"/>
      <c r="Y58" s="190">
        <v>60194</v>
      </c>
      <c r="Z58" s="15">
        <f>Y58+4000</f>
        <v>64194</v>
      </c>
    </row>
    <row r="59" spans="1:26" s="25" customFormat="1" ht="12" customHeight="1">
      <c r="A59" s="11" t="s">
        <v>1</v>
      </c>
      <c r="B59" s="1">
        <v>10</v>
      </c>
      <c r="C59" s="2" t="s">
        <v>2</v>
      </c>
      <c r="D59" s="1">
        <v>30</v>
      </c>
      <c r="E59" s="6" t="s">
        <v>3</v>
      </c>
      <c r="F59" s="1">
        <v>100</v>
      </c>
      <c r="G59" s="190">
        <v>41463</v>
      </c>
      <c r="H59" s="15">
        <f t="shared" si="7"/>
        <v>44263</v>
      </c>
      <c r="I59" s="168"/>
      <c r="J59" s="200"/>
      <c r="K59" s="201"/>
      <c r="L59" s="201"/>
      <c r="M59" s="201"/>
      <c r="N59" s="201"/>
      <c r="O59" s="201"/>
      <c r="P59" s="201"/>
      <c r="Q59" s="202"/>
      <c r="R59" s="169"/>
      <c r="S59" s="43" t="s">
        <v>1</v>
      </c>
      <c r="T59" s="44">
        <v>24</v>
      </c>
      <c r="U59" s="45"/>
      <c r="V59" s="44"/>
      <c r="W59" s="44"/>
      <c r="X59" s="52"/>
      <c r="Y59" s="190">
        <v>56063</v>
      </c>
      <c r="Z59" s="15">
        <f>Y59+4000</f>
        <v>60063</v>
      </c>
    </row>
    <row r="60" spans="1:26" s="25" customFormat="1" ht="12" customHeight="1">
      <c r="A60" s="11" t="s">
        <v>1</v>
      </c>
      <c r="B60" s="1">
        <v>12</v>
      </c>
      <c r="C60" s="2" t="s">
        <v>2</v>
      </c>
      <c r="D60" s="1">
        <v>20</v>
      </c>
      <c r="E60" s="6" t="s">
        <v>3</v>
      </c>
      <c r="F60" s="1">
        <v>100</v>
      </c>
      <c r="G60" s="190">
        <v>38091</v>
      </c>
      <c r="H60" s="15">
        <f t="shared" si="7"/>
        <v>40891</v>
      </c>
      <c r="I60" s="168"/>
      <c r="J60" s="7" t="s">
        <v>1</v>
      </c>
      <c r="K60" s="8">
        <v>6</v>
      </c>
      <c r="L60" s="71"/>
      <c r="M60" s="71"/>
      <c r="N60" s="71"/>
      <c r="O60" s="71"/>
      <c r="P60" s="190">
        <v>61601</v>
      </c>
      <c r="Q60" s="14">
        <f aca="true" t="shared" si="8" ref="Q60:Q65">P60+2800</f>
        <v>64401</v>
      </c>
      <c r="R60" s="169"/>
      <c r="S60" s="43" t="s">
        <v>1</v>
      </c>
      <c r="T60" s="44">
        <v>27</v>
      </c>
      <c r="U60" s="45"/>
      <c r="V60" s="44"/>
      <c r="W60" s="44"/>
      <c r="X60" s="52"/>
      <c r="Y60" s="190">
        <v>57877</v>
      </c>
      <c r="Z60" s="15">
        <f>Y60+4000</f>
        <v>61877</v>
      </c>
    </row>
    <row r="61" spans="1:26" s="25" customFormat="1" ht="12" customHeight="1">
      <c r="A61" s="11" t="s">
        <v>1</v>
      </c>
      <c r="B61" s="1">
        <v>16</v>
      </c>
      <c r="C61" s="2" t="s">
        <v>2</v>
      </c>
      <c r="D61" s="1">
        <v>25</v>
      </c>
      <c r="E61" s="6" t="s">
        <v>3</v>
      </c>
      <c r="F61" s="1">
        <v>145</v>
      </c>
      <c r="G61" s="190">
        <v>43751</v>
      </c>
      <c r="H61" s="15">
        <f t="shared" si="7"/>
        <v>46551</v>
      </c>
      <c r="I61" s="168"/>
      <c r="J61" s="11" t="s">
        <v>1</v>
      </c>
      <c r="K61" s="1">
        <v>8</v>
      </c>
      <c r="L61" s="72"/>
      <c r="M61" s="72"/>
      <c r="N61" s="72"/>
      <c r="O61" s="72"/>
      <c r="P61" s="190">
        <v>60679</v>
      </c>
      <c r="Q61" s="15">
        <f t="shared" si="8"/>
        <v>63479</v>
      </c>
      <c r="R61" s="169"/>
      <c r="S61" s="204" t="s">
        <v>21</v>
      </c>
      <c r="T61" s="205"/>
      <c r="U61" s="205"/>
      <c r="V61" s="205"/>
      <c r="W61" s="205"/>
      <c r="X61" s="205"/>
      <c r="Y61" s="205"/>
      <c r="Z61" s="206"/>
    </row>
    <row r="62" spans="1:26" s="25" customFormat="1" ht="12" customHeight="1">
      <c r="A62" s="11" t="s">
        <v>1</v>
      </c>
      <c r="B62" s="1">
        <v>16</v>
      </c>
      <c r="C62" s="2" t="s">
        <v>2</v>
      </c>
      <c r="D62" s="1">
        <v>150</v>
      </c>
      <c r="E62" s="6" t="s">
        <v>3</v>
      </c>
      <c r="F62" s="1">
        <v>240</v>
      </c>
      <c r="G62" s="190">
        <v>48146</v>
      </c>
      <c r="H62" s="15">
        <f t="shared" si="7"/>
        <v>50946</v>
      </c>
      <c r="I62" s="168"/>
      <c r="J62" s="11" t="s">
        <v>1</v>
      </c>
      <c r="K62" s="1">
        <v>10</v>
      </c>
      <c r="L62" s="72"/>
      <c r="M62" s="72"/>
      <c r="N62" s="72"/>
      <c r="O62" s="72"/>
      <c r="P62" s="190">
        <v>53840</v>
      </c>
      <c r="Q62" s="15">
        <f t="shared" si="8"/>
        <v>56640</v>
      </c>
      <c r="R62" s="169"/>
      <c r="S62" s="133" t="s">
        <v>1</v>
      </c>
      <c r="T62" s="105">
        <v>27</v>
      </c>
      <c r="U62" s="167"/>
      <c r="V62" s="167"/>
      <c r="W62" s="167"/>
      <c r="X62" s="167"/>
      <c r="Y62" s="190">
        <v>57877</v>
      </c>
      <c r="Z62" s="15">
        <f>Y62+4000</f>
        <v>61877</v>
      </c>
    </row>
    <row r="63" spans="1:26" s="25" customFormat="1" ht="12" customHeight="1">
      <c r="A63" s="11" t="s">
        <v>1</v>
      </c>
      <c r="B63" s="1">
        <v>20</v>
      </c>
      <c r="C63" s="2" t="s">
        <v>2</v>
      </c>
      <c r="D63" s="1">
        <v>30</v>
      </c>
      <c r="E63" s="6" t="s">
        <v>3</v>
      </c>
      <c r="F63" s="1">
        <v>145</v>
      </c>
      <c r="G63" s="190">
        <v>44876</v>
      </c>
      <c r="H63" s="15">
        <f t="shared" si="7"/>
        <v>47676</v>
      </c>
      <c r="I63" s="168"/>
      <c r="J63" s="11" t="s">
        <v>1</v>
      </c>
      <c r="K63" s="1">
        <v>12</v>
      </c>
      <c r="L63" s="72"/>
      <c r="M63" s="72"/>
      <c r="N63" s="72"/>
      <c r="O63" s="72"/>
      <c r="P63" s="190">
        <v>53840</v>
      </c>
      <c r="Q63" s="15">
        <f t="shared" si="8"/>
        <v>56640</v>
      </c>
      <c r="R63" s="169"/>
      <c r="S63" s="131" t="s">
        <v>1</v>
      </c>
      <c r="T63" s="56">
        <v>30</v>
      </c>
      <c r="U63" s="56"/>
      <c r="V63" s="56"/>
      <c r="W63" s="56"/>
      <c r="X63" s="56"/>
      <c r="Y63" s="190">
        <v>57877</v>
      </c>
      <c r="Z63" s="15">
        <f>Y63+4000</f>
        <v>61877</v>
      </c>
    </row>
    <row r="64" spans="1:26" s="25" customFormat="1" ht="12" customHeight="1">
      <c r="A64" s="11" t="s">
        <v>1</v>
      </c>
      <c r="B64" s="1">
        <v>20</v>
      </c>
      <c r="C64" s="2" t="s">
        <v>2</v>
      </c>
      <c r="D64" s="1">
        <v>150</v>
      </c>
      <c r="E64" s="6" t="s">
        <v>3</v>
      </c>
      <c r="F64" s="1">
        <v>240</v>
      </c>
      <c r="G64" s="190">
        <v>49358</v>
      </c>
      <c r="H64" s="15">
        <f t="shared" si="7"/>
        <v>52158</v>
      </c>
      <c r="J64" s="11" t="s">
        <v>1</v>
      </c>
      <c r="K64" s="1">
        <v>16</v>
      </c>
      <c r="L64" s="72"/>
      <c r="M64" s="72"/>
      <c r="N64" s="72"/>
      <c r="O64" s="72"/>
      <c r="P64" s="190">
        <v>53840</v>
      </c>
      <c r="Q64" s="15">
        <f t="shared" si="8"/>
        <v>56640</v>
      </c>
      <c r="S64" s="131" t="s">
        <v>1</v>
      </c>
      <c r="T64" s="56">
        <v>36</v>
      </c>
      <c r="U64" s="56"/>
      <c r="V64" s="56"/>
      <c r="W64" s="56"/>
      <c r="X64" s="56"/>
      <c r="Y64" s="190">
        <v>62011</v>
      </c>
      <c r="Z64" s="16">
        <f>Y64+4000</f>
        <v>66011</v>
      </c>
    </row>
    <row r="65" spans="1:26" s="25" customFormat="1" ht="11.25" customHeight="1">
      <c r="A65" s="11" t="s">
        <v>1</v>
      </c>
      <c r="B65" s="1">
        <v>24</v>
      </c>
      <c r="C65" s="2" t="s">
        <v>2</v>
      </c>
      <c r="D65" s="1">
        <v>50</v>
      </c>
      <c r="E65" s="6" t="s">
        <v>3</v>
      </c>
      <c r="F65" s="1">
        <v>55</v>
      </c>
      <c r="G65" s="190">
        <v>49666</v>
      </c>
      <c r="H65" s="15">
        <f>G65+4000</f>
        <v>53666</v>
      </c>
      <c r="J65" s="11" t="s">
        <v>1</v>
      </c>
      <c r="K65" s="1">
        <v>20</v>
      </c>
      <c r="L65" s="72"/>
      <c r="M65" s="72"/>
      <c r="N65" s="72"/>
      <c r="O65" s="72"/>
      <c r="P65" s="190">
        <v>53840</v>
      </c>
      <c r="Q65" s="15">
        <f t="shared" si="8"/>
        <v>56640</v>
      </c>
      <c r="S65" s="207" t="s">
        <v>25</v>
      </c>
      <c r="T65" s="208"/>
      <c r="U65" s="208"/>
      <c r="V65" s="208"/>
      <c r="W65" s="208"/>
      <c r="X65" s="208"/>
      <c r="Y65" s="208"/>
      <c r="Z65" s="209"/>
    </row>
    <row r="66" spans="1:26" s="25" customFormat="1" ht="11.25" customHeight="1">
      <c r="A66" s="11" t="s">
        <v>1</v>
      </c>
      <c r="B66" s="1">
        <v>24</v>
      </c>
      <c r="C66" s="2" t="s">
        <v>2</v>
      </c>
      <c r="D66" s="1">
        <v>60</v>
      </c>
      <c r="E66" s="6" t="s">
        <v>3</v>
      </c>
      <c r="F66" s="1">
        <v>110</v>
      </c>
      <c r="G66" s="190">
        <v>48310</v>
      </c>
      <c r="H66" s="15">
        <f>G66+4000</f>
        <v>52310</v>
      </c>
      <c r="J66" s="11" t="s">
        <v>1</v>
      </c>
      <c r="K66" s="1">
        <v>22</v>
      </c>
      <c r="L66" s="72"/>
      <c r="M66" s="72"/>
      <c r="N66" s="72"/>
      <c r="O66" s="72"/>
      <c r="P66" s="190">
        <v>61222</v>
      </c>
      <c r="Q66" s="15">
        <f>P66+4000</f>
        <v>65222</v>
      </c>
      <c r="S66" s="46" t="s">
        <v>24</v>
      </c>
      <c r="T66" s="47">
        <v>16</v>
      </c>
      <c r="U66" s="54"/>
      <c r="V66" s="54"/>
      <c r="W66" s="54"/>
      <c r="X66" s="54"/>
      <c r="Y66" s="192">
        <v>97020</v>
      </c>
      <c r="Z66" s="14">
        <f aca="true" t="shared" si="9" ref="Z66:Z71">Y66+4000</f>
        <v>101020</v>
      </c>
    </row>
    <row r="67" spans="1:26" s="25" customFormat="1" ht="11.25" customHeight="1">
      <c r="A67" s="12" t="s">
        <v>1</v>
      </c>
      <c r="B67" s="3">
        <v>24</v>
      </c>
      <c r="C67" s="4" t="s">
        <v>2</v>
      </c>
      <c r="D67" s="3">
        <v>115</v>
      </c>
      <c r="E67" s="13" t="s">
        <v>3</v>
      </c>
      <c r="F67" s="3">
        <v>240</v>
      </c>
      <c r="G67" s="191">
        <v>47390</v>
      </c>
      <c r="H67" s="16">
        <f>G67+4000</f>
        <v>51390</v>
      </c>
      <c r="J67" s="12" t="s">
        <v>1</v>
      </c>
      <c r="K67" s="3">
        <v>24</v>
      </c>
      <c r="L67" s="73"/>
      <c r="M67" s="73"/>
      <c r="N67" s="73"/>
      <c r="O67" s="73"/>
      <c r="P67" s="191">
        <v>56386</v>
      </c>
      <c r="Q67" s="16">
        <f>P67+4000</f>
        <v>60386</v>
      </c>
      <c r="S67" s="43" t="s">
        <v>24</v>
      </c>
      <c r="T67" s="44">
        <v>20</v>
      </c>
      <c r="U67" s="41"/>
      <c r="V67" s="41"/>
      <c r="W67" s="41"/>
      <c r="X67" s="41"/>
      <c r="Y67" s="190">
        <v>87251</v>
      </c>
      <c r="Z67" s="15">
        <f t="shared" si="9"/>
        <v>91251</v>
      </c>
    </row>
    <row r="68" spans="19:26" s="25" customFormat="1" ht="11.25" customHeight="1">
      <c r="S68" s="43" t="s">
        <v>24</v>
      </c>
      <c r="T68" s="44">
        <v>22</v>
      </c>
      <c r="U68" s="41"/>
      <c r="V68" s="41"/>
      <c r="W68" s="41"/>
      <c r="X68" s="41"/>
      <c r="Y68" s="190">
        <v>85478</v>
      </c>
      <c r="Z68" s="15">
        <f t="shared" si="9"/>
        <v>89478</v>
      </c>
    </row>
    <row r="69" spans="19:26" s="25" customFormat="1" ht="11.25" customHeight="1">
      <c r="S69" s="43" t="s">
        <v>24</v>
      </c>
      <c r="T69" s="44">
        <v>24</v>
      </c>
      <c r="U69" s="41"/>
      <c r="V69" s="41"/>
      <c r="W69" s="41"/>
      <c r="X69" s="41"/>
      <c r="Y69" s="190">
        <v>81776</v>
      </c>
      <c r="Z69" s="15">
        <f t="shared" si="9"/>
        <v>85776</v>
      </c>
    </row>
    <row r="70" spans="9:26" s="25" customFormat="1" ht="11.25" customHeight="1">
      <c r="I70" s="171"/>
      <c r="M70" s="38"/>
      <c r="S70" s="43" t="s">
        <v>24</v>
      </c>
      <c r="T70" s="44">
        <v>27</v>
      </c>
      <c r="U70" s="41"/>
      <c r="V70" s="41"/>
      <c r="W70" s="41"/>
      <c r="X70" s="41"/>
      <c r="Y70" s="190">
        <v>81675</v>
      </c>
      <c r="Z70" s="15">
        <f t="shared" si="9"/>
        <v>85675</v>
      </c>
    </row>
    <row r="71" spans="9:26" s="25" customFormat="1" ht="11.25" customHeight="1">
      <c r="I71" s="171"/>
      <c r="M71" s="38"/>
      <c r="S71" s="49" t="s">
        <v>24</v>
      </c>
      <c r="T71" s="50">
        <v>30</v>
      </c>
      <c r="U71" s="55"/>
      <c r="V71" s="55"/>
      <c r="W71" s="55"/>
      <c r="X71" s="55"/>
      <c r="Y71" s="191">
        <v>81545</v>
      </c>
      <c r="Z71" s="16">
        <f t="shared" si="9"/>
        <v>85545</v>
      </c>
    </row>
    <row r="72" spans="9:13" s="25" customFormat="1" ht="11.25" customHeight="1">
      <c r="I72" s="171" t="s">
        <v>13</v>
      </c>
      <c r="M72" s="227" t="s">
        <v>130</v>
      </c>
    </row>
    <row r="73" spans="13:21" s="25" customFormat="1" ht="11.25" customHeight="1">
      <c r="M73" s="227" t="s">
        <v>131</v>
      </c>
      <c r="S73"/>
      <c r="T73" s="158"/>
      <c r="U73"/>
    </row>
    <row r="74" spans="1:26" s="25" customFormat="1" ht="11.25" customHeight="1">
      <c r="A74" s="36"/>
      <c r="E74" s="36"/>
      <c r="S74"/>
      <c r="U74"/>
      <c r="V74" s="158"/>
      <c r="W74" s="158"/>
      <c r="X74" s="158"/>
      <c r="Y74" s="158"/>
      <c r="Z74" s="158"/>
    </row>
    <row r="75" spans="1:26" s="158" customFormat="1" ht="11.25" customHeight="1">
      <c r="A75" s="25"/>
      <c r="B75" s="25"/>
      <c r="C75" s="25"/>
      <c r="D75" s="25"/>
      <c r="E75" s="36" t="s">
        <v>132</v>
      </c>
      <c r="F75" s="25"/>
      <c r="G75" s="25"/>
      <c r="H75" s="25"/>
      <c r="I75" s="37" t="s">
        <v>134</v>
      </c>
      <c r="J75" s="25"/>
      <c r="K75" s="25"/>
      <c r="L75" s="25"/>
      <c r="M75" s="25"/>
      <c r="N75" s="25"/>
      <c r="O75" s="25"/>
      <c r="P75" s="25"/>
      <c r="Q75" s="25"/>
      <c r="R75" s="169"/>
      <c r="S75"/>
      <c r="T75"/>
      <c r="U75"/>
      <c r="V75" s="25"/>
      <c r="W75" s="25"/>
      <c r="X75" s="25"/>
      <c r="Y75" s="25"/>
      <c r="Z75" s="25"/>
    </row>
    <row r="76" spans="9:26" s="25" customFormat="1" ht="11.25" customHeight="1">
      <c r="I76" s="37" t="s">
        <v>133</v>
      </c>
      <c r="R76" s="169"/>
      <c r="S76" s="189"/>
      <c r="T76" s="189"/>
      <c r="U76" s="189"/>
      <c r="V76" s="189"/>
      <c r="W76" s="189"/>
      <c r="X76" s="189"/>
      <c r="Y76" s="189"/>
      <c r="Z76" s="189"/>
    </row>
    <row r="77" spans="1:26" s="25" customFormat="1" ht="12" customHeight="1">
      <c r="A77" s="163" t="s">
        <v>12</v>
      </c>
      <c r="G77" s="196" t="s">
        <v>101</v>
      </c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</row>
    <row r="78" spans="7:26" s="25" customFormat="1" ht="12" customHeight="1"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</row>
    <row r="79" s="25" customFormat="1" ht="11.25" customHeight="1">
      <c r="R79" s="170"/>
    </row>
    <row r="80" s="25" customFormat="1" ht="11.25" customHeight="1"/>
    <row r="81" s="25" customFormat="1" ht="11.25" customHeight="1"/>
    <row r="82" spans="19:26" s="25" customFormat="1" ht="11.25" customHeight="1">
      <c r="S82"/>
      <c r="T82"/>
      <c r="U82"/>
      <c r="V82"/>
      <c r="W82"/>
      <c r="X82"/>
      <c r="Y82" s="95"/>
      <c r="Z82" s="95"/>
    </row>
    <row r="83" spans="9:26" s="25" customFormat="1" ht="11.25" customHeight="1">
      <c r="I83"/>
      <c r="S83"/>
      <c r="T83"/>
      <c r="U83"/>
      <c r="V83"/>
      <c r="W83"/>
      <c r="X83"/>
      <c r="Y83" s="95"/>
      <c r="Z83" s="95"/>
    </row>
    <row r="84" spans="9:26" s="25" customFormat="1" ht="12.75" customHeight="1">
      <c r="I84"/>
      <c r="R84"/>
      <c r="S84"/>
      <c r="T84"/>
      <c r="U84"/>
      <c r="V84"/>
      <c r="W84"/>
      <c r="X84"/>
      <c r="Y84" s="95"/>
      <c r="Z84" s="95"/>
    </row>
    <row r="85" spans="1:26" s="25" customFormat="1" ht="12.75" customHeight="1">
      <c r="A85" s="20"/>
      <c r="B85" s="20"/>
      <c r="C85" s="21"/>
      <c r="D85" s="21"/>
      <c r="E85" s="22"/>
      <c r="F85" s="22"/>
      <c r="G85" s="92"/>
      <c r="H85" s="99"/>
      <c r="I85"/>
      <c r="J85" s="158"/>
      <c r="K85" s="158"/>
      <c r="L85" s="158"/>
      <c r="M85" s="158"/>
      <c r="N85" s="158"/>
      <c r="O85" s="158"/>
      <c r="P85" s="158"/>
      <c r="Q85" s="158"/>
      <c r="R85"/>
      <c r="S85"/>
      <c r="T85"/>
      <c r="U85"/>
      <c r="V85"/>
      <c r="W85"/>
      <c r="X85"/>
      <c r="Y85" s="95"/>
      <c r="Z85" s="95"/>
    </row>
    <row r="86" spans="1:26" s="25" customFormat="1" ht="12.75" customHeight="1">
      <c r="A86"/>
      <c r="B86"/>
      <c r="C86"/>
      <c r="D86"/>
      <c r="E86"/>
      <c r="F86"/>
      <c r="G86" s="95"/>
      <c r="H86" s="95"/>
      <c r="I86"/>
      <c r="R86"/>
      <c r="S86"/>
      <c r="T86"/>
      <c r="U86"/>
      <c r="V86"/>
      <c r="W86"/>
      <c r="X86"/>
      <c r="Y86" s="95"/>
      <c r="Z86" s="95"/>
    </row>
    <row r="87" spans="1:26" s="25" customFormat="1" ht="12.75" customHeight="1">
      <c r="A87"/>
      <c r="B87"/>
      <c r="C87"/>
      <c r="D87"/>
      <c r="E87"/>
      <c r="F87"/>
      <c r="G87" s="95"/>
      <c r="H87" s="95"/>
      <c r="I87"/>
      <c r="O87" s="72"/>
      <c r="P87" s="72"/>
      <c r="Q87" s="72"/>
      <c r="R87"/>
      <c r="S87"/>
      <c r="T87"/>
      <c r="U87"/>
      <c r="V87"/>
      <c r="W87"/>
      <c r="X87"/>
      <c r="Y87" s="95"/>
      <c r="Z87" s="95"/>
    </row>
    <row r="88" spans="1:26" s="25" customFormat="1" ht="12.75" customHeight="1">
      <c r="A88"/>
      <c r="B88"/>
      <c r="C88"/>
      <c r="D88"/>
      <c r="E88"/>
      <c r="F88"/>
      <c r="G88" s="95"/>
      <c r="H88" s="95"/>
      <c r="I88"/>
      <c r="J88" s="72"/>
      <c r="K88" s="72"/>
      <c r="L88" s="72"/>
      <c r="M88" s="72"/>
      <c r="N88" s="72"/>
      <c r="O88" s="72"/>
      <c r="P88" s="72"/>
      <c r="Q88" s="72"/>
      <c r="R88"/>
      <c r="S88"/>
      <c r="T88"/>
      <c r="U88"/>
      <c r="V88"/>
      <c r="W88"/>
      <c r="X88"/>
      <c r="Y88" s="95"/>
      <c r="Z88" s="95"/>
    </row>
    <row r="89" spans="1:26" s="25" customFormat="1" ht="12" customHeight="1">
      <c r="A89"/>
      <c r="B89"/>
      <c r="C89"/>
      <c r="D89"/>
      <c r="E89"/>
      <c r="F89"/>
      <c r="G89" s="95"/>
      <c r="H89" s="95"/>
      <c r="I89"/>
      <c r="J89" s="72"/>
      <c r="K89" s="72"/>
      <c r="L89" s="72"/>
      <c r="M89" s="72"/>
      <c r="N89" s="72"/>
      <c r="O89" s="72"/>
      <c r="P89" s="72"/>
      <c r="Q89" s="72"/>
      <c r="R89"/>
      <c r="S89"/>
      <c r="T89"/>
      <c r="U89"/>
      <c r="V89"/>
      <c r="W89"/>
      <c r="X89"/>
      <c r="Y89" s="95"/>
      <c r="Z89" s="95"/>
    </row>
    <row r="90" spans="1:26" s="25" customFormat="1" ht="15">
      <c r="A90"/>
      <c r="B90"/>
      <c r="C90"/>
      <c r="D90"/>
      <c r="E90"/>
      <c r="F90"/>
      <c r="G90" s="95"/>
      <c r="H90" s="95"/>
      <c r="I90"/>
      <c r="J90" s="72"/>
      <c r="K90" s="72"/>
      <c r="L90" s="72"/>
      <c r="M90" s="72"/>
      <c r="N90" s="72"/>
      <c r="O90" s="72"/>
      <c r="P90" s="72"/>
      <c r="Q90" s="72"/>
      <c r="R90"/>
      <c r="S90"/>
      <c r="T90"/>
      <c r="U90"/>
      <c r="V90"/>
      <c r="W90"/>
      <c r="X90"/>
      <c r="Y90" s="95"/>
      <c r="Z90" s="95"/>
    </row>
    <row r="91" spans="1:26" s="25" customFormat="1" ht="15">
      <c r="A91"/>
      <c r="B91"/>
      <c r="C91"/>
      <c r="D91"/>
      <c r="E91"/>
      <c r="F91"/>
      <c r="G91" s="95"/>
      <c r="H91" s="95"/>
      <c r="I91"/>
      <c r="J91" s="72"/>
      <c r="K91" s="72"/>
      <c r="L91" s="72"/>
      <c r="M91" s="72"/>
      <c r="N91" s="72"/>
      <c r="O91" s="72"/>
      <c r="P91" s="72"/>
      <c r="Q91" s="72"/>
      <c r="R91"/>
      <c r="S91"/>
      <c r="T91"/>
      <c r="U91"/>
      <c r="V91"/>
      <c r="W91"/>
      <c r="X91"/>
      <c r="Y91" s="95"/>
      <c r="Z91" s="95"/>
    </row>
    <row r="92" spans="1:26" s="25" customFormat="1" ht="15">
      <c r="A92"/>
      <c r="B92"/>
      <c r="C92"/>
      <c r="D92"/>
      <c r="E92"/>
      <c r="F92"/>
      <c r="G92" s="95"/>
      <c r="H92" s="95"/>
      <c r="I92"/>
      <c r="J92" s="72"/>
      <c r="K92" s="72"/>
      <c r="L92" s="72"/>
      <c r="M92" s="72"/>
      <c r="N92" s="72"/>
      <c r="O92" s="72"/>
      <c r="P92" s="72"/>
      <c r="Q92" s="72"/>
      <c r="R92"/>
      <c r="S92"/>
      <c r="T92"/>
      <c r="U92"/>
      <c r="V92"/>
      <c r="W92"/>
      <c r="X92"/>
      <c r="Y92" s="95"/>
      <c r="Z92" s="95"/>
    </row>
    <row r="93" spans="10:17" ht="15">
      <c r="J93" s="72"/>
      <c r="K93" s="72"/>
      <c r="L93" s="72"/>
      <c r="M93" s="72"/>
      <c r="N93" s="72"/>
      <c r="O93" s="72"/>
      <c r="P93" s="72"/>
      <c r="Q93" s="72"/>
    </row>
    <row r="94" spans="10:17" ht="15">
      <c r="J94" s="72"/>
      <c r="K94" s="72"/>
      <c r="L94" s="72"/>
      <c r="M94" s="72"/>
      <c r="N94" s="72"/>
      <c r="O94" s="72"/>
      <c r="P94" s="72"/>
      <c r="Q94" s="72"/>
    </row>
    <row r="95" spans="10:17" ht="15">
      <c r="J95" s="158"/>
      <c r="K95" s="158"/>
      <c r="L95" s="158"/>
      <c r="M95" s="158"/>
      <c r="N95" s="158"/>
      <c r="O95" s="158"/>
      <c r="P95" s="158"/>
      <c r="Q95" s="158"/>
    </row>
    <row r="96" spans="10:17" ht="15">
      <c r="J96" s="25"/>
      <c r="K96" s="25"/>
      <c r="L96" s="25"/>
      <c r="M96" s="25"/>
      <c r="N96" s="25"/>
      <c r="O96" s="25"/>
      <c r="P96" s="25"/>
      <c r="Q96" s="25"/>
    </row>
    <row r="97" spans="10:17" ht="15">
      <c r="J97" s="25"/>
      <c r="K97" s="25"/>
      <c r="L97" s="25"/>
      <c r="M97" s="25"/>
      <c r="N97" s="25"/>
      <c r="O97" s="25"/>
      <c r="P97" s="25"/>
      <c r="Q97" s="25"/>
    </row>
    <row r="98" spans="10:17" ht="15">
      <c r="J98" s="25"/>
      <c r="K98" s="25"/>
      <c r="L98" s="25"/>
      <c r="M98" s="25"/>
      <c r="N98" s="25"/>
      <c r="O98" s="25"/>
      <c r="P98" s="25"/>
      <c r="Q98" s="25"/>
    </row>
    <row r="99" spans="10:17" ht="15">
      <c r="J99" s="25"/>
      <c r="K99" s="25"/>
      <c r="L99" s="25"/>
      <c r="M99" s="25"/>
      <c r="N99" s="25"/>
      <c r="O99" s="25"/>
      <c r="P99" s="25"/>
      <c r="Q99" s="25"/>
    </row>
    <row r="100" spans="10:17" ht="15">
      <c r="J100" s="25"/>
      <c r="K100" s="25"/>
      <c r="L100" s="25"/>
      <c r="M100" s="25"/>
      <c r="N100" s="25"/>
      <c r="O100" s="25"/>
      <c r="P100" s="25"/>
      <c r="Q100" s="25"/>
    </row>
    <row r="101" spans="10:17" ht="15">
      <c r="J101" s="25"/>
      <c r="K101" s="25"/>
      <c r="L101" s="25"/>
      <c r="M101" s="25"/>
      <c r="N101" s="25"/>
      <c r="O101" s="25"/>
      <c r="P101" s="25"/>
      <c r="Q101" s="25"/>
    </row>
    <row r="102" spans="10:17" ht="15">
      <c r="J102" s="25"/>
      <c r="K102" s="25"/>
      <c r="L102" s="25"/>
      <c r="M102" s="25"/>
      <c r="N102" s="25"/>
      <c r="O102" s="25"/>
      <c r="P102" s="25"/>
      <c r="Q102" s="25"/>
    </row>
    <row r="103" spans="10:17" ht="15">
      <c r="J103" s="25"/>
      <c r="K103" s="25"/>
      <c r="L103" s="25"/>
      <c r="M103" s="25"/>
      <c r="N103" s="25"/>
      <c r="O103" s="25"/>
      <c r="P103" s="25"/>
      <c r="Q103" s="25"/>
    </row>
    <row r="104" spans="10:17" ht="15">
      <c r="J104" s="25"/>
      <c r="K104" s="25"/>
      <c r="L104" s="25"/>
      <c r="M104" s="25"/>
      <c r="N104" s="25"/>
      <c r="O104" s="25"/>
      <c r="P104" s="25"/>
      <c r="Q104" s="25"/>
    </row>
  </sheetData>
  <sheetProtection/>
  <mergeCells count="19">
    <mergeCell ref="J29:Q30"/>
    <mergeCell ref="J35:Q36"/>
    <mergeCell ref="S13:Z13"/>
    <mergeCell ref="S19:Z20"/>
    <mergeCell ref="J58:Q59"/>
    <mergeCell ref="A12:F12"/>
    <mergeCell ref="J12:O12"/>
    <mergeCell ref="S12:X12"/>
    <mergeCell ref="A13:H13"/>
    <mergeCell ref="J13:Q13"/>
    <mergeCell ref="S26:Z27"/>
    <mergeCell ref="S29:Z30"/>
    <mergeCell ref="G77:Z78"/>
    <mergeCell ref="J43:Q44"/>
    <mergeCell ref="A52:H54"/>
    <mergeCell ref="S61:Z61"/>
    <mergeCell ref="S65:Z65"/>
    <mergeCell ref="S43:Z43"/>
    <mergeCell ref="S55:Z55"/>
  </mergeCells>
  <conditionalFormatting sqref="U31:U42 Y31:Z42 U44:V54 Y44:Z54 U56:V60 Y56:Z60 W63 U62:V64 Y62:Z64 U71 U66:U69 R75:R76 U21:U25 U14:U18 L53:L57 L31:L34 C50:C51 L37:L42 C31:C36 I14:I63 R14:R63 L14:L28 C55:C67 G14:H51 G55:H67 P37:Q42 P60:Q67 Y14:Z18 Y21:Z25 P14:Q28 P31:Q34 Y66:Z71 P45:Q57">
    <cfRule type="cellIs" priority="1377" dxfId="18" operator="equal" stopIfTrue="1">
      <formula>0</formula>
    </cfRule>
  </conditionalFormatting>
  <conditionalFormatting sqref="Y31:Z42 Y44:Z54 Y56:Z60 Y62:Z64 R75:R76 I14:I63 R14:R63 G14:H51 G55:H67 P37:Q42 P14:Q28 P31:Q34 P60:Q67 Y14:Z18 Y21:Z25 Y66:Z71 P45:Q57">
    <cfRule type="cellIs" priority="1376" dxfId="19" operator="equal">
      <formula>0</formula>
    </cfRule>
  </conditionalFormatting>
  <conditionalFormatting sqref="Y31:Y42 Y44:Y54 Y56:Y60 Y62:Y64 G14:G51 G55:G67 P37:P42 P60:P67 Y14:Y18 Y21:Y25 P14:P28 P31:P34 Y66:Y71 P45:P57">
    <cfRule type="cellIs" priority="919" dxfId="20" operator="lessThan">
      <formula>0</formula>
    </cfRule>
    <cfRule type="cellIs" priority="920" dxfId="19" operator="equal">
      <formula>0</formula>
    </cfRule>
  </conditionalFormatting>
  <conditionalFormatting sqref="Y44:Y54 Y56:Y60 Y62:Y64 P47:P57 G14:G22 G24:G51 G55:G67 P37:P42 P14:P28 P31:P34 P60:P67 Y14:Y18 Y21:Y25">
    <cfRule type="cellIs" priority="471" dxfId="20" operator="lessThan">
      <formula>0</formula>
    </cfRule>
  </conditionalFormatting>
  <conditionalFormatting sqref="U28 Y28:Z28">
    <cfRule type="cellIs" priority="11" dxfId="18" operator="equal" stopIfTrue="1">
      <formula>0</formula>
    </cfRule>
  </conditionalFormatting>
  <conditionalFormatting sqref="Y28:Z28">
    <cfRule type="cellIs" priority="10" dxfId="19" operator="equal">
      <formula>0</formula>
    </cfRule>
  </conditionalFormatting>
  <conditionalFormatting sqref="Y28">
    <cfRule type="cellIs" priority="8" dxfId="20" operator="lessThan">
      <formula>0</formula>
    </cfRule>
    <cfRule type="cellIs" priority="9" dxfId="19" operator="equal">
      <formula>0</formula>
    </cfRule>
  </conditionalFormatting>
  <conditionalFormatting sqref="Y28">
    <cfRule type="cellIs" priority="7" dxfId="20" operator="lessThan">
      <formula>0</formula>
    </cfRule>
  </conditionalFormatting>
  <conditionalFormatting sqref="Y66:Y71">
    <cfRule type="cellIs" priority="6" dxfId="20" operator="lessThan">
      <formula>0</formula>
    </cfRule>
  </conditionalFormatting>
  <conditionalFormatting sqref="Y66:Y71">
    <cfRule type="cellIs" priority="5" dxfId="19" operator="equal">
      <formula>0</formula>
    </cfRule>
  </conditionalFormatting>
  <conditionalFormatting sqref="Y66:Y71">
    <cfRule type="cellIs" priority="4" dxfId="20" operator="lessThan">
      <formula>0</formula>
    </cfRule>
  </conditionalFormatting>
  <conditionalFormatting sqref="Y71">
    <cfRule type="cellIs" priority="3" dxfId="20" operator="lessThan">
      <formula>0</formula>
    </cfRule>
  </conditionalFormatting>
  <conditionalFormatting sqref="Y71">
    <cfRule type="cellIs" priority="2" dxfId="20" operator="lessThan">
      <formula>0</formula>
    </cfRule>
  </conditionalFormatting>
  <conditionalFormatting sqref="P45:P46">
    <cfRule type="cellIs" priority="1" dxfId="20" operator="lessThan">
      <formula>0</formula>
    </cfRule>
  </conditionalFormatting>
  <hyperlinks>
    <hyperlink ref="M72" r:id="rId1" display="6224171@gmail.com"/>
    <hyperlink ref="M73" r:id="rId2" display="www.megapk.com.ua"/>
  </hyperlinks>
  <printOptions/>
  <pageMargins left="0.3937007874015748" right="0" top="0.5905511811023623" bottom="0.1968503937007874" header="0" footer="0"/>
  <pageSetup fitToHeight="1" fitToWidth="1"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="110" zoomScaleNormal="110" zoomScalePageLayoutView="0" workbookViewId="0" topLeftCell="A40">
      <selection activeCell="T65" sqref="T65"/>
    </sheetView>
  </sheetViews>
  <sheetFormatPr defaultColWidth="9.140625" defaultRowHeight="15"/>
  <cols>
    <col min="1" max="1" width="2.421875" style="155" customWidth="1"/>
    <col min="2" max="2" width="4.140625" style="155" customWidth="1"/>
    <col min="3" max="3" width="2.8515625" style="155" customWidth="1"/>
    <col min="4" max="4" width="5.00390625" style="155" customWidth="1"/>
    <col min="5" max="5" width="3.8515625" style="155" customWidth="1"/>
    <col min="6" max="6" width="6.140625" style="155" customWidth="1"/>
    <col min="7" max="7" width="8.8515625" style="155" customWidth="1"/>
    <col min="8" max="8" width="4.8515625" style="155" customWidth="1"/>
    <col min="9" max="9" width="2.140625" style="155" bestFit="1" customWidth="1"/>
    <col min="10" max="10" width="2.8515625" style="155" customWidth="1"/>
    <col min="11" max="11" width="1.8515625" style="155" bestFit="1" customWidth="1"/>
    <col min="12" max="12" width="5.140625" style="155" customWidth="1"/>
    <col min="13" max="13" width="3.28125" style="155" customWidth="1"/>
    <col min="14" max="14" width="5.140625" style="155" customWidth="1"/>
    <col min="15" max="15" width="9.140625" style="155" customWidth="1"/>
    <col min="16" max="16" width="3.8515625" style="155" customWidth="1"/>
    <col min="17" max="17" width="2.140625" style="155" bestFit="1" customWidth="1"/>
    <col min="18" max="18" width="3.57421875" style="155" customWidth="1"/>
    <col min="19" max="19" width="1.8515625" style="155" bestFit="1" customWidth="1"/>
    <col min="20" max="20" width="5.28125" style="155" customWidth="1"/>
    <col min="21" max="21" width="3.57421875" style="155" customWidth="1"/>
    <col min="22" max="22" width="5.421875" style="155" customWidth="1"/>
    <col min="23" max="23" width="9.7109375" style="156" customWidth="1"/>
    <col min="24" max="16384" width="9.140625" style="68" customWidth="1"/>
  </cols>
  <sheetData>
    <row r="1" spans="1:23" s="39" customFormat="1" ht="21.75" customHeight="1">
      <c r="A1" s="116"/>
      <c r="B1" s="120"/>
      <c r="C1" s="120"/>
      <c r="D1" s="120"/>
      <c r="E1" s="120"/>
      <c r="G1" s="120"/>
      <c r="H1" s="116"/>
      <c r="I1" s="116"/>
      <c r="J1" s="116"/>
      <c r="K1" s="116"/>
      <c r="L1" s="121"/>
      <c r="M1" s="122"/>
      <c r="N1" s="116"/>
      <c r="O1" s="116"/>
      <c r="P1" s="119"/>
      <c r="Q1" s="119"/>
      <c r="R1" s="119"/>
      <c r="S1" s="116"/>
      <c r="T1" s="116"/>
      <c r="U1" s="116"/>
      <c r="V1" s="116"/>
      <c r="W1" s="119"/>
    </row>
    <row r="2" spans="1:22" s="39" customFormat="1" ht="20.25">
      <c r="A2" s="116"/>
      <c r="B2" s="120"/>
      <c r="C2" s="120"/>
      <c r="D2" s="120"/>
      <c r="E2" s="120"/>
      <c r="F2" s="120"/>
      <c r="G2" s="120"/>
      <c r="H2" s="116"/>
      <c r="I2" s="116"/>
      <c r="J2" s="116"/>
      <c r="K2" s="116"/>
      <c r="L2" s="121"/>
      <c r="M2" s="119"/>
      <c r="N2" s="123" t="s">
        <v>129</v>
      </c>
      <c r="O2" s="123"/>
      <c r="P2" s="119"/>
      <c r="Q2" s="119"/>
      <c r="R2" s="119"/>
      <c r="S2" s="116"/>
      <c r="T2" s="116"/>
      <c r="U2" s="116"/>
      <c r="V2" s="125" t="s">
        <v>96</v>
      </c>
    </row>
    <row r="3" spans="1:23" s="39" customFormat="1" ht="12.75" customHeight="1">
      <c r="A3" s="116"/>
      <c r="B3" s="120"/>
      <c r="C3" s="120"/>
      <c r="D3" s="120"/>
      <c r="E3" s="120"/>
      <c r="F3" s="120"/>
      <c r="G3" s="120"/>
      <c r="H3" s="116"/>
      <c r="I3" s="116"/>
      <c r="J3" s="116"/>
      <c r="K3" s="116"/>
      <c r="L3" s="121"/>
      <c r="M3" s="119"/>
      <c r="N3" s="124" t="s">
        <v>15</v>
      </c>
      <c r="O3" s="124"/>
      <c r="P3" s="119"/>
      <c r="Q3" s="119"/>
      <c r="R3" s="119"/>
      <c r="S3" s="116"/>
      <c r="T3" s="116"/>
      <c r="U3" s="116"/>
      <c r="V3" s="116"/>
      <c r="W3" s="119"/>
    </row>
    <row r="4" spans="1:23" s="39" customFormat="1" ht="12.75" customHeight="1">
      <c r="A4" s="116"/>
      <c r="B4" s="120"/>
      <c r="C4" s="120"/>
      <c r="D4" s="120"/>
      <c r="E4" s="120"/>
      <c r="F4" s="120"/>
      <c r="G4" s="120"/>
      <c r="H4" s="116"/>
      <c r="I4" s="116"/>
      <c r="J4" s="116"/>
      <c r="K4" s="116"/>
      <c r="L4" s="121"/>
      <c r="M4" s="119"/>
      <c r="N4" s="124" t="s">
        <v>7</v>
      </c>
      <c r="O4" s="124"/>
      <c r="P4" s="119"/>
      <c r="Q4" s="119"/>
      <c r="R4" s="119"/>
      <c r="S4" s="116"/>
      <c r="T4" s="116"/>
      <c r="U4" s="116"/>
      <c r="V4" s="116"/>
      <c r="W4" s="119"/>
    </row>
    <row r="5" spans="2:25" s="30" customFormat="1" ht="12.75" customHeight="1">
      <c r="B5" s="31"/>
      <c r="D5" s="32"/>
      <c r="G5" s="93"/>
      <c r="H5" s="97"/>
      <c r="I5" s="34"/>
      <c r="J5" s="33"/>
      <c r="K5" s="35"/>
      <c r="L5" s="31"/>
      <c r="N5" s="102" t="s">
        <v>127</v>
      </c>
      <c r="Q5" s="103"/>
      <c r="Y5" s="93"/>
    </row>
    <row r="6" spans="2:25" s="30" customFormat="1" ht="12.75" customHeight="1">
      <c r="B6" s="31"/>
      <c r="D6" s="32"/>
      <c r="G6" s="93"/>
      <c r="H6" s="97"/>
      <c r="I6" s="34"/>
      <c r="J6" s="33"/>
      <c r="K6" s="35"/>
      <c r="L6" s="31"/>
      <c r="N6" s="102" t="s">
        <v>128</v>
      </c>
      <c r="Q6" s="103"/>
      <c r="Y6" s="93"/>
    </row>
    <row r="7" spans="1:23" s="40" customFormat="1" ht="3" customHeight="1">
      <c r="A7" s="126"/>
      <c r="B7" s="127"/>
      <c r="C7" s="127"/>
      <c r="D7" s="128"/>
      <c r="E7" s="128"/>
      <c r="F7" s="128"/>
      <c r="G7" s="128"/>
      <c r="H7" s="129"/>
      <c r="I7" s="127"/>
      <c r="J7" s="126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30"/>
    </row>
    <row r="8" spans="1:16" s="41" customFormat="1" ht="22.5" customHeight="1">
      <c r="A8" s="220" t="s">
        <v>0</v>
      </c>
      <c r="B8" s="220"/>
      <c r="C8" s="220"/>
      <c r="D8" s="220"/>
      <c r="E8" s="220"/>
      <c r="F8" s="220"/>
      <c r="G8" s="94" t="s">
        <v>94</v>
      </c>
      <c r="H8" s="129"/>
      <c r="I8" s="220" t="s">
        <v>0</v>
      </c>
      <c r="J8" s="220"/>
      <c r="K8" s="220"/>
      <c r="L8" s="220"/>
      <c r="M8" s="220"/>
      <c r="N8" s="220"/>
      <c r="O8" s="94" t="s">
        <v>94</v>
      </c>
      <c r="P8" s="115"/>
    </row>
    <row r="9" spans="1:17" s="42" customFormat="1" ht="12" customHeight="1">
      <c r="A9" s="207" t="s">
        <v>16</v>
      </c>
      <c r="B9" s="208"/>
      <c r="C9" s="208"/>
      <c r="D9" s="208"/>
      <c r="E9" s="208"/>
      <c r="F9" s="208"/>
      <c r="G9" s="209"/>
      <c r="H9" s="129"/>
      <c r="I9" s="207" t="s">
        <v>93</v>
      </c>
      <c r="J9" s="208"/>
      <c r="K9" s="208"/>
      <c r="L9" s="208"/>
      <c r="M9" s="208"/>
      <c r="N9" s="208"/>
      <c r="O9" s="209"/>
      <c r="P9" s="115"/>
      <c r="Q9" s="157" t="s">
        <v>118</v>
      </c>
    </row>
    <row r="10" spans="1:17" s="41" customFormat="1" ht="10.5" customHeight="1">
      <c r="A10" s="133" t="s">
        <v>1</v>
      </c>
      <c r="B10" s="105">
        <v>8</v>
      </c>
      <c r="C10" s="104" t="s">
        <v>2</v>
      </c>
      <c r="D10" s="105">
        <v>60</v>
      </c>
      <c r="E10" s="105" t="s">
        <v>3</v>
      </c>
      <c r="F10" s="105">
        <v>120</v>
      </c>
      <c r="G10" s="186">
        <v>19000</v>
      </c>
      <c r="H10" s="115"/>
      <c r="I10" s="43" t="s">
        <v>1</v>
      </c>
      <c r="J10" s="44">
        <v>22</v>
      </c>
      <c r="K10" s="45" t="s">
        <v>2</v>
      </c>
      <c r="L10" s="44">
        <v>240</v>
      </c>
      <c r="M10" s="44" t="s">
        <v>3</v>
      </c>
      <c r="N10" s="44">
        <v>280</v>
      </c>
      <c r="O10" s="187">
        <v>23000</v>
      </c>
      <c r="P10" s="115"/>
      <c r="Q10" s="41" t="s">
        <v>119</v>
      </c>
    </row>
    <row r="11" spans="1:17" s="41" customFormat="1" ht="10.5" customHeight="1">
      <c r="A11" s="131" t="s">
        <v>1</v>
      </c>
      <c r="B11" s="56">
        <v>10</v>
      </c>
      <c r="C11" s="57" t="s">
        <v>2</v>
      </c>
      <c r="D11" s="56">
        <v>130</v>
      </c>
      <c r="E11" s="56"/>
      <c r="F11" s="56"/>
      <c r="G11" s="182">
        <v>19368</v>
      </c>
      <c r="H11" s="115"/>
      <c r="I11" s="43" t="s">
        <v>1</v>
      </c>
      <c r="J11" s="44">
        <v>27</v>
      </c>
      <c r="K11" s="45" t="s">
        <v>2</v>
      </c>
      <c r="L11" s="44">
        <v>360</v>
      </c>
      <c r="M11" s="44"/>
      <c r="N11" s="44"/>
      <c r="O11" s="187">
        <v>23000</v>
      </c>
      <c r="P11" s="115"/>
      <c r="Q11" s="41" t="s">
        <v>124</v>
      </c>
    </row>
    <row r="12" spans="1:17" s="41" customFormat="1" ht="10.5" customHeight="1">
      <c r="A12" s="131" t="s">
        <v>1</v>
      </c>
      <c r="B12" s="56">
        <v>10</v>
      </c>
      <c r="C12" s="57" t="s">
        <v>2</v>
      </c>
      <c r="D12" s="56">
        <v>140</v>
      </c>
      <c r="E12" s="56"/>
      <c r="F12" s="56"/>
      <c r="G12" s="182">
        <v>19000</v>
      </c>
      <c r="H12" s="115"/>
      <c r="I12" s="43" t="s">
        <v>1</v>
      </c>
      <c r="J12" s="44">
        <v>30</v>
      </c>
      <c r="K12" s="45" t="s">
        <v>2</v>
      </c>
      <c r="L12" s="44">
        <v>270</v>
      </c>
      <c r="M12" s="44"/>
      <c r="N12" s="44"/>
      <c r="O12" s="187">
        <v>23000</v>
      </c>
      <c r="P12" s="115"/>
      <c r="Q12" s="41" t="s">
        <v>120</v>
      </c>
    </row>
    <row r="13" spans="1:17" s="41" customFormat="1" ht="10.5" customHeight="1">
      <c r="A13" s="131" t="s">
        <v>1</v>
      </c>
      <c r="B13" s="56">
        <v>12</v>
      </c>
      <c r="C13" s="57" t="s">
        <v>2</v>
      </c>
      <c r="D13" s="56">
        <v>45</v>
      </c>
      <c r="E13" s="56" t="s">
        <v>3</v>
      </c>
      <c r="F13" s="56">
        <v>130</v>
      </c>
      <c r="G13" s="182">
        <v>19000</v>
      </c>
      <c r="H13" s="115"/>
      <c r="I13" s="43" t="s">
        <v>1</v>
      </c>
      <c r="J13" s="44">
        <v>36</v>
      </c>
      <c r="K13" s="45" t="s">
        <v>2</v>
      </c>
      <c r="L13" s="44">
        <v>80</v>
      </c>
      <c r="M13" s="44"/>
      <c r="N13" s="44"/>
      <c r="O13" s="187">
        <v>23000</v>
      </c>
      <c r="P13" s="115"/>
      <c r="Q13" s="44" t="s">
        <v>121</v>
      </c>
    </row>
    <row r="14" spans="1:17" s="41" customFormat="1" ht="11.25">
      <c r="A14" s="207" t="s">
        <v>17</v>
      </c>
      <c r="B14" s="208"/>
      <c r="C14" s="208"/>
      <c r="D14" s="208"/>
      <c r="E14" s="208"/>
      <c r="F14" s="208"/>
      <c r="G14" s="209"/>
      <c r="H14" s="115"/>
      <c r="I14" s="43" t="s">
        <v>1</v>
      </c>
      <c r="J14" s="44">
        <v>42</v>
      </c>
      <c r="K14" s="45" t="s">
        <v>2</v>
      </c>
      <c r="L14" s="44">
        <v>100</v>
      </c>
      <c r="M14" s="44" t="s">
        <v>3</v>
      </c>
      <c r="N14" s="44">
        <v>300</v>
      </c>
      <c r="O14" s="187">
        <v>23000</v>
      </c>
      <c r="P14" s="115"/>
      <c r="Q14" s="41" t="s">
        <v>122</v>
      </c>
    </row>
    <row r="15" spans="1:17" s="41" customFormat="1" ht="10.5" customHeight="1">
      <c r="A15" s="131" t="s">
        <v>1</v>
      </c>
      <c r="B15" s="56">
        <v>6</v>
      </c>
      <c r="C15" s="57" t="s">
        <v>2</v>
      </c>
      <c r="D15" s="56">
        <v>40</v>
      </c>
      <c r="E15" s="56"/>
      <c r="F15" s="56"/>
      <c r="G15" s="182">
        <v>23961</v>
      </c>
      <c r="H15" s="115"/>
      <c r="I15" s="207" t="s">
        <v>19</v>
      </c>
      <c r="J15" s="208"/>
      <c r="K15" s="208"/>
      <c r="L15" s="208"/>
      <c r="M15" s="208"/>
      <c r="N15" s="208"/>
      <c r="O15" s="209"/>
      <c r="P15" s="115"/>
      <c r="Q15" s="41" t="s">
        <v>123</v>
      </c>
    </row>
    <row r="16" spans="1:16" s="41" customFormat="1" ht="10.5" customHeight="1">
      <c r="A16" s="131" t="s">
        <v>1</v>
      </c>
      <c r="B16" s="56">
        <v>6</v>
      </c>
      <c r="C16" s="57" t="s">
        <v>2</v>
      </c>
      <c r="D16" s="56">
        <v>45</v>
      </c>
      <c r="E16" s="56"/>
      <c r="F16" s="56"/>
      <c r="G16" s="182">
        <v>23302</v>
      </c>
      <c r="H16" s="115"/>
      <c r="I16" s="175" t="s">
        <v>1</v>
      </c>
      <c r="J16" s="176">
        <v>22</v>
      </c>
      <c r="K16" s="177" t="s">
        <v>2</v>
      </c>
      <c r="L16" s="176">
        <v>130</v>
      </c>
      <c r="M16" s="176" t="s">
        <v>3</v>
      </c>
      <c r="N16" s="176">
        <v>150</v>
      </c>
      <c r="O16" s="185">
        <v>23000</v>
      </c>
      <c r="P16" s="115"/>
    </row>
    <row r="17" spans="1:16" s="41" customFormat="1" ht="10.5" customHeight="1">
      <c r="A17" s="131" t="s">
        <v>1</v>
      </c>
      <c r="B17" s="56">
        <v>6</v>
      </c>
      <c r="C17" s="57" t="s">
        <v>2</v>
      </c>
      <c r="D17" s="56">
        <v>70</v>
      </c>
      <c r="E17" s="56"/>
      <c r="F17" s="56"/>
      <c r="G17" s="182">
        <v>19000</v>
      </c>
      <c r="H17" s="115"/>
      <c r="I17" s="207" t="s">
        <v>27</v>
      </c>
      <c r="J17" s="208"/>
      <c r="K17" s="208"/>
      <c r="L17" s="208"/>
      <c r="M17" s="208"/>
      <c r="N17" s="208"/>
      <c r="O17" s="209">
        <v>0</v>
      </c>
      <c r="P17" s="115"/>
    </row>
    <row r="18" spans="1:17" s="41" customFormat="1" ht="12" customHeight="1">
      <c r="A18" s="131" t="s">
        <v>1</v>
      </c>
      <c r="B18" s="56">
        <v>6</v>
      </c>
      <c r="C18" s="57" t="s">
        <v>2</v>
      </c>
      <c r="D18" s="56">
        <v>90</v>
      </c>
      <c r="E18" s="56"/>
      <c r="F18" s="56"/>
      <c r="G18" s="182">
        <v>19461</v>
      </c>
      <c r="H18" s="115"/>
      <c r="I18" s="133" t="s">
        <v>1</v>
      </c>
      <c r="J18" s="105">
        <v>20</v>
      </c>
      <c r="K18" s="104" t="s">
        <v>2</v>
      </c>
      <c r="L18" s="105">
        <v>150</v>
      </c>
      <c r="M18" s="105"/>
      <c r="N18" s="105"/>
      <c r="O18" s="140">
        <v>49949</v>
      </c>
      <c r="P18" s="115"/>
      <c r="Q18" s="41" t="s">
        <v>116</v>
      </c>
    </row>
    <row r="19" spans="1:17" s="41" customFormat="1" ht="10.5" customHeight="1">
      <c r="A19" s="131" t="s">
        <v>1</v>
      </c>
      <c r="B19" s="56">
        <v>8</v>
      </c>
      <c r="C19" s="57" t="s">
        <v>2</v>
      </c>
      <c r="D19" s="56">
        <v>60</v>
      </c>
      <c r="E19" s="56"/>
      <c r="F19" s="56"/>
      <c r="G19" s="182">
        <v>22881</v>
      </c>
      <c r="H19" s="115"/>
      <c r="I19" s="131" t="s">
        <v>1</v>
      </c>
      <c r="J19" s="56">
        <v>22</v>
      </c>
      <c r="K19" s="57" t="s">
        <v>2</v>
      </c>
      <c r="L19" s="56">
        <v>85</v>
      </c>
      <c r="M19" s="56"/>
      <c r="N19" s="56"/>
      <c r="O19" s="132">
        <v>54510</v>
      </c>
      <c r="P19" s="115"/>
      <c r="Q19" s="41" t="s">
        <v>117</v>
      </c>
    </row>
    <row r="20" spans="1:23" s="41" customFormat="1" ht="10.5" customHeight="1">
      <c r="A20" s="131" t="s">
        <v>1</v>
      </c>
      <c r="B20" s="56">
        <v>8</v>
      </c>
      <c r="C20" s="57" t="s">
        <v>2</v>
      </c>
      <c r="D20" s="56">
        <v>100</v>
      </c>
      <c r="E20" s="56"/>
      <c r="F20" s="56"/>
      <c r="G20" s="182">
        <v>19296</v>
      </c>
      <c r="H20" s="115"/>
      <c r="I20" s="136" t="s">
        <v>1</v>
      </c>
      <c r="J20" s="58">
        <v>22</v>
      </c>
      <c r="K20" s="59" t="s">
        <v>2</v>
      </c>
      <c r="L20" s="58">
        <v>160</v>
      </c>
      <c r="M20" s="58" t="s">
        <v>3</v>
      </c>
      <c r="N20" s="58">
        <v>170</v>
      </c>
      <c r="O20" s="141">
        <v>53469</v>
      </c>
      <c r="P20" s="115"/>
      <c r="Q20" s="137" t="s">
        <v>37</v>
      </c>
      <c r="R20" s="138"/>
      <c r="S20" s="138"/>
      <c r="T20" s="138"/>
      <c r="U20" s="138"/>
      <c r="V20" s="139"/>
      <c r="W20" s="106" t="s">
        <v>39</v>
      </c>
    </row>
    <row r="21" spans="1:23" s="41" customFormat="1" ht="10.5" customHeight="1">
      <c r="A21" s="131" t="s">
        <v>1</v>
      </c>
      <c r="B21" s="56">
        <v>10</v>
      </c>
      <c r="C21" s="57" t="s">
        <v>2</v>
      </c>
      <c r="D21" s="56">
        <v>90</v>
      </c>
      <c r="E21" s="56"/>
      <c r="F21" s="56"/>
      <c r="G21" s="182">
        <v>19000</v>
      </c>
      <c r="H21" s="115"/>
      <c r="I21" s="207" t="s">
        <v>26</v>
      </c>
      <c r="J21" s="208"/>
      <c r="K21" s="208"/>
      <c r="L21" s="208"/>
      <c r="M21" s="208"/>
      <c r="N21" s="208"/>
      <c r="O21" s="209"/>
      <c r="P21" s="115"/>
      <c r="Q21" s="88" t="s">
        <v>85</v>
      </c>
      <c r="R21" s="79"/>
      <c r="S21" s="115" t="s">
        <v>111</v>
      </c>
      <c r="T21" s="79"/>
      <c r="U21" s="61"/>
      <c r="V21" s="116"/>
      <c r="W21" s="193">
        <v>2800</v>
      </c>
    </row>
    <row r="22" spans="1:23" s="41" customFormat="1" ht="10.5" customHeight="1">
      <c r="A22" s="131" t="s">
        <v>1</v>
      </c>
      <c r="B22" s="56">
        <v>12</v>
      </c>
      <c r="C22" s="57" t="s">
        <v>2</v>
      </c>
      <c r="D22" s="56">
        <v>35</v>
      </c>
      <c r="E22" s="56"/>
      <c r="F22" s="56"/>
      <c r="G22" s="182">
        <v>21342</v>
      </c>
      <c r="H22" s="115"/>
      <c r="I22" s="134" t="s">
        <v>24</v>
      </c>
      <c r="J22" s="61">
        <v>16</v>
      </c>
      <c r="K22" s="57" t="s">
        <v>2</v>
      </c>
      <c r="L22" s="60">
        <v>31</v>
      </c>
      <c r="M22" s="56" t="s">
        <v>3</v>
      </c>
      <c r="N22" s="60">
        <v>60</v>
      </c>
      <c r="O22" s="182">
        <v>22000</v>
      </c>
      <c r="P22" s="115"/>
      <c r="Q22" s="88" t="s">
        <v>85</v>
      </c>
      <c r="R22" s="79"/>
      <c r="S22" s="115" t="s">
        <v>112</v>
      </c>
      <c r="T22" s="79"/>
      <c r="U22" s="61"/>
      <c r="W22" s="132">
        <v>4000</v>
      </c>
    </row>
    <row r="23" spans="1:23" s="41" customFormat="1" ht="10.5" customHeight="1">
      <c r="A23" s="207" t="s">
        <v>18</v>
      </c>
      <c r="B23" s="208"/>
      <c r="C23" s="208"/>
      <c r="D23" s="208"/>
      <c r="E23" s="208"/>
      <c r="F23" s="208"/>
      <c r="G23" s="209">
        <v>0</v>
      </c>
      <c r="H23" s="115"/>
      <c r="I23" s="134" t="s">
        <v>24</v>
      </c>
      <c r="J23" s="61">
        <v>18</v>
      </c>
      <c r="K23" s="57" t="s">
        <v>2</v>
      </c>
      <c r="L23" s="60">
        <v>32</v>
      </c>
      <c r="M23" s="56" t="s">
        <v>3</v>
      </c>
      <c r="N23" s="60">
        <v>65</v>
      </c>
      <c r="O23" s="182">
        <v>22000</v>
      </c>
      <c r="P23" s="115"/>
      <c r="Q23" s="88" t="s">
        <v>85</v>
      </c>
      <c r="S23" s="115" t="s">
        <v>86</v>
      </c>
      <c r="W23" s="132">
        <v>4000</v>
      </c>
    </row>
    <row r="24" spans="1:23" s="41" customFormat="1" ht="10.5" customHeight="1">
      <c r="A24" s="172" t="s">
        <v>1</v>
      </c>
      <c r="B24" s="173">
        <v>8</v>
      </c>
      <c r="C24" s="174" t="s">
        <v>2</v>
      </c>
      <c r="D24" s="173">
        <v>90</v>
      </c>
      <c r="E24" s="173" t="s">
        <v>3</v>
      </c>
      <c r="F24" s="173">
        <v>110</v>
      </c>
      <c r="G24" s="183">
        <v>22500</v>
      </c>
      <c r="H24" s="115"/>
      <c r="I24" s="134" t="s">
        <v>24</v>
      </c>
      <c r="J24" s="61">
        <v>20</v>
      </c>
      <c r="K24" s="57" t="s">
        <v>2</v>
      </c>
      <c r="L24" s="60">
        <v>42</v>
      </c>
      <c r="M24" s="56" t="s">
        <v>3</v>
      </c>
      <c r="N24" s="60">
        <v>48</v>
      </c>
      <c r="O24" s="182">
        <v>22000</v>
      </c>
      <c r="P24" s="115"/>
      <c r="Q24" s="78" t="s">
        <v>87</v>
      </c>
      <c r="R24" s="79"/>
      <c r="S24" s="115" t="s">
        <v>88</v>
      </c>
      <c r="T24" s="79"/>
      <c r="U24" s="61"/>
      <c r="V24" s="116"/>
      <c r="W24" s="194">
        <v>2800</v>
      </c>
    </row>
    <row r="25" spans="1:23" s="41" customFormat="1" ht="10.5" customHeight="1">
      <c r="A25" s="207" t="s">
        <v>109</v>
      </c>
      <c r="B25" s="208"/>
      <c r="C25" s="208"/>
      <c r="D25" s="208"/>
      <c r="E25" s="208"/>
      <c r="F25" s="208"/>
      <c r="G25" s="209"/>
      <c r="H25" s="115"/>
      <c r="I25" s="134" t="s">
        <v>24</v>
      </c>
      <c r="J25" s="61">
        <v>22</v>
      </c>
      <c r="K25" s="57" t="s">
        <v>2</v>
      </c>
      <c r="L25" s="60">
        <v>50</v>
      </c>
      <c r="M25" s="56" t="s">
        <v>3</v>
      </c>
      <c r="N25" s="60">
        <v>55</v>
      </c>
      <c r="O25" s="182">
        <v>22000</v>
      </c>
      <c r="P25" s="115"/>
      <c r="Q25" s="83" t="s">
        <v>87</v>
      </c>
      <c r="R25" s="84"/>
      <c r="S25" s="117" t="s">
        <v>89</v>
      </c>
      <c r="T25" s="117"/>
      <c r="U25" s="58"/>
      <c r="V25" s="118"/>
      <c r="W25" s="141">
        <v>4000</v>
      </c>
    </row>
    <row r="26" spans="1:16" s="41" customFormat="1" ht="10.5" customHeight="1">
      <c r="A26" s="136" t="s">
        <v>1</v>
      </c>
      <c r="B26" s="58">
        <v>12</v>
      </c>
      <c r="C26" s="59" t="s">
        <v>2</v>
      </c>
      <c r="D26" s="58">
        <v>80</v>
      </c>
      <c r="E26" s="58"/>
      <c r="F26" s="58"/>
      <c r="G26" s="184">
        <v>25000</v>
      </c>
      <c r="H26" s="115"/>
      <c r="I26" s="134" t="s">
        <v>24</v>
      </c>
      <c r="J26" s="61">
        <v>24</v>
      </c>
      <c r="K26" s="57" t="s">
        <v>2</v>
      </c>
      <c r="L26" s="60">
        <v>65</v>
      </c>
      <c r="M26" s="56" t="s">
        <v>3</v>
      </c>
      <c r="N26" s="60">
        <v>140</v>
      </c>
      <c r="O26" s="182">
        <v>22000</v>
      </c>
      <c r="P26" s="115"/>
    </row>
    <row r="27" spans="1:16" s="41" customFormat="1" ht="12" customHeight="1">
      <c r="A27" s="207" t="s">
        <v>20</v>
      </c>
      <c r="B27" s="208"/>
      <c r="C27" s="208"/>
      <c r="D27" s="208"/>
      <c r="E27" s="208"/>
      <c r="F27" s="208"/>
      <c r="G27" s="209"/>
      <c r="H27" s="115"/>
      <c r="I27" s="207" t="s">
        <v>29</v>
      </c>
      <c r="J27" s="208"/>
      <c r="K27" s="208"/>
      <c r="L27" s="208"/>
      <c r="M27" s="208"/>
      <c r="N27" s="208"/>
      <c r="O27" s="209">
        <v>0</v>
      </c>
      <c r="P27" s="115"/>
    </row>
    <row r="28" spans="1:16" s="41" customFormat="1" ht="11.25">
      <c r="A28" s="136" t="s">
        <v>1</v>
      </c>
      <c r="B28" s="58">
        <v>20</v>
      </c>
      <c r="C28" s="59" t="s">
        <v>2</v>
      </c>
      <c r="D28" s="58">
        <v>60</v>
      </c>
      <c r="E28" s="58" t="s">
        <v>3</v>
      </c>
      <c r="F28" s="58">
        <v>65</v>
      </c>
      <c r="G28" s="184">
        <v>25000</v>
      </c>
      <c r="H28" s="115"/>
      <c r="I28" s="134" t="s">
        <v>24</v>
      </c>
      <c r="J28" s="61">
        <v>16</v>
      </c>
      <c r="K28" s="57" t="s">
        <v>2</v>
      </c>
      <c r="L28" s="62">
        <v>42</v>
      </c>
      <c r="M28" s="56"/>
      <c r="N28" s="64"/>
      <c r="O28" s="182">
        <v>22000</v>
      </c>
      <c r="P28" s="115"/>
    </row>
    <row r="29" spans="1:16" s="41" customFormat="1" ht="11.25">
      <c r="A29" s="207" t="s">
        <v>22</v>
      </c>
      <c r="B29" s="208"/>
      <c r="C29" s="208"/>
      <c r="D29" s="208"/>
      <c r="E29" s="208"/>
      <c r="F29" s="208"/>
      <c r="G29" s="209">
        <v>0</v>
      </c>
      <c r="H29" s="115"/>
      <c r="I29" s="134" t="s">
        <v>24</v>
      </c>
      <c r="J29" s="61">
        <v>18</v>
      </c>
      <c r="K29" s="57" t="s">
        <v>2</v>
      </c>
      <c r="L29" s="62">
        <v>58</v>
      </c>
      <c r="M29" s="56" t="s">
        <v>3</v>
      </c>
      <c r="N29" s="64">
        <v>65</v>
      </c>
      <c r="O29" s="182">
        <v>22000</v>
      </c>
      <c r="P29" s="115"/>
    </row>
    <row r="30" spans="1:16" s="41" customFormat="1" ht="11.25">
      <c r="A30" s="133" t="s">
        <v>1</v>
      </c>
      <c r="B30" s="105">
        <v>12</v>
      </c>
      <c r="C30" s="104" t="s">
        <v>2</v>
      </c>
      <c r="D30" s="105">
        <v>25</v>
      </c>
      <c r="E30" s="56" t="s">
        <v>3</v>
      </c>
      <c r="F30" s="56">
        <v>80</v>
      </c>
      <c r="G30" s="186">
        <v>19000</v>
      </c>
      <c r="H30" s="115"/>
      <c r="I30" s="135" t="s">
        <v>24</v>
      </c>
      <c r="J30" s="65">
        <v>20</v>
      </c>
      <c r="K30" s="59" t="s">
        <v>2</v>
      </c>
      <c r="L30" s="66">
        <v>55</v>
      </c>
      <c r="M30" s="58"/>
      <c r="N30" s="67"/>
      <c r="O30" s="184">
        <v>22000</v>
      </c>
      <c r="P30" s="115"/>
    </row>
    <row r="31" spans="1:16" s="41" customFormat="1" ht="11.25">
      <c r="A31" s="131" t="s">
        <v>1</v>
      </c>
      <c r="B31" s="56">
        <v>16</v>
      </c>
      <c r="C31" s="57" t="s">
        <v>2</v>
      </c>
      <c r="D31" s="56">
        <v>30</v>
      </c>
      <c r="E31" s="56" t="s">
        <v>3</v>
      </c>
      <c r="F31" s="56">
        <v>70</v>
      </c>
      <c r="G31" s="182">
        <v>19000</v>
      </c>
      <c r="H31" s="115"/>
      <c r="I31" s="207" t="s">
        <v>113</v>
      </c>
      <c r="J31" s="208"/>
      <c r="K31" s="208"/>
      <c r="L31" s="208"/>
      <c r="M31" s="208"/>
      <c r="N31" s="208"/>
      <c r="O31" s="209">
        <v>0</v>
      </c>
      <c r="P31" s="115"/>
    </row>
    <row r="32" spans="1:16" s="41" customFormat="1" ht="11.25">
      <c r="A32" s="207" t="s">
        <v>92</v>
      </c>
      <c r="B32" s="208"/>
      <c r="C32" s="208"/>
      <c r="D32" s="208"/>
      <c r="E32" s="208"/>
      <c r="F32" s="208"/>
      <c r="G32" s="209">
        <v>0</v>
      </c>
      <c r="H32" s="115"/>
      <c r="I32" s="135" t="s">
        <v>24</v>
      </c>
      <c r="J32" s="65">
        <v>20</v>
      </c>
      <c r="K32" s="59" t="s">
        <v>2</v>
      </c>
      <c r="L32" s="66">
        <v>60</v>
      </c>
      <c r="M32" s="58"/>
      <c r="N32" s="67"/>
      <c r="O32" s="184">
        <v>22000</v>
      </c>
      <c r="P32" s="115"/>
    </row>
    <row r="33" spans="1:16" s="41" customFormat="1" ht="11.25">
      <c r="A33" s="133" t="s">
        <v>1</v>
      </c>
      <c r="B33" s="105">
        <v>10</v>
      </c>
      <c r="C33" s="104" t="s">
        <v>2</v>
      </c>
      <c r="D33" s="105">
        <v>20</v>
      </c>
      <c r="E33" s="105"/>
      <c r="F33" s="105"/>
      <c r="G33" s="186">
        <v>52319</v>
      </c>
      <c r="H33" s="115"/>
      <c r="P33" s="115"/>
    </row>
    <row r="34" spans="1:16" s="41" customFormat="1" ht="11.25">
      <c r="A34" s="136" t="s">
        <v>1</v>
      </c>
      <c r="B34" s="58">
        <v>10</v>
      </c>
      <c r="C34" s="59" t="s">
        <v>2</v>
      </c>
      <c r="D34" s="58">
        <v>30</v>
      </c>
      <c r="E34" s="58"/>
      <c r="F34" s="58"/>
      <c r="G34" s="184">
        <v>50986</v>
      </c>
      <c r="H34" s="115"/>
      <c r="P34" s="115"/>
    </row>
    <row r="35" spans="8:16" s="41" customFormat="1" ht="11.25">
      <c r="H35" s="115"/>
      <c r="P35" s="115"/>
    </row>
    <row r="36" spans="8:23" s="41" customFormat="1" ht="10.5" customHeight="1">
      <c r="H36" s="115"/>
      <c r="P36" s="115"/>
      <c r="R36" s="178"/>
      <c r="S36" s="178"/>
      <c r="T36" s="178"/>
      <c r="U36" s="178"/>
      <c r="V36" s="178"/>
      <c r="W36" s="178"/>
    </row>
    <row r="37" spans="2:23" s="41" customFormat="1" ht="12" customHeight="1">
      <c r="B37" s="223" t="s">
        <v>36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115"/>
      <c r="R37" s="178"/>
      <c r="S37" s="178"/>
      <c r="T37" s="178"/>
      <c r="U37" s="178"/>
      <c r="V37" s="178"/>
      <c r="W37" s="178"/>
    </row>
    <row r="38" spans="2:16" s="41" customFormat="1" ht="27" customHeight="1">
      <c r="B38" s="224" t="s">
        <v>37</v>
      </c>
      <c r="C38" s="222"/>
      <c r="D38" s="222"/>
      <c r="E38" s="222"/>
      <c r="F38" s="222"/>
      <c r="G38" s="222"/>
      <c r="H38" s="225"/>
      <c r="I38" s="224" t="s">
        <v>0</v>
      </c>
      <c r="J38" s="222"/>
      <c r="K38" s="222"/>
      <c r="L38" s="226"/>
      <c r="M38" s="221" t="s">
        <v>38</v>
      </c>
      <c r="N38" s="222"/>
      <c r="O38" s="165" t="s">
        <v>94</v>
      </c>
      <c r="P38" s="115"/>
    </row>
    <row r="39" spans="2:16" s="41" customFormat="1" ht="10.5" customHeight="1">
      <c r="B39" s="78" t="s">
        <v>40</v>
      </c>
      <c r="C39" s="116"/>
      <c r="D39" s="116"/>
      <c r="E39" s="79"/>
      <c r="F39" s="80" t="s">
        <v>41</v>
      </c>
      <c r="G39" s="120"/>
      <c r="H39" s="79"/>
      <c r="I39" s="110"/>
      <c r="J39" s="111" t="s">
        <v>42</v>
      </c>
      <c r="K39" s="112"/>
      <c r="L39" s="143"/>
      <c r="M39" s="108" t="s">
        <v>43</v>
      </c>
      <c r="N39" s="143"/>
      <c r="O39" s="193">
        <v>49179</v>
      </c>
      <c r="P39" s="115"/>
    </row>
    <row r="40" spans="2:22" s="41" customFormat="1" ht="10.5" customHeight="1">
      <c r="B40" s="78" t="s">
        <v>44</v>
      </c>
      <c r="C40" s="116"/>
      <c r="D40" s="116"/>
      <c r="E40" s="79"/>
      <c r="F40" s="80" t="s">
        <v>45</v>
      </c>
      <c r="G40" s="120"/>
      <c r="H40" s="79"/>
      <c r="I40" s="88"/>
      <c r="J40" s="81" t="s">
        <v>46</v>
      </c>
      <c r="K40" s="82"/>
      <c r="L40" s="144"/>
      <c r="M40" s="78" t="s">
        <v>43</v>
      </c>
      <c r="N40" s="144"/>
      <c r="O40" s="194">
        <v>47204</v>
      </c>
      <c r="P40" s="115"/>
      <c r="Q40" s="119"/>
      <c r="S40" s="119"/>
      <c r="T40" s="116"/>
      <c r="U40" s="116"/>
      <c r="V40" s="116"/>
    </row>
    <row r="41" spans="2:22" s="41" customFormat="1" ht="10.5" customHeight="1">
      <c r="B41" s="78" t="s">
        <v>47</v>
      </c>
      <c r="C41" s="116"/>
      <c r="D41" s="116"/>
      <c r="E41" s="79"/>
      <c r="F41" s="80" t="s">
        <v>48</v>
      </c>
      <c r="G41" s="120"/>
      <c r="H41" s="79"/>
      <c r="I41" s="88"/>
      <c r="J41" s="81" t="s">
        <v>49</v>
      </c>
      <c r="K41" s="82"/>
      <c r="L41" s="144"/>
      <c r="M41" s="78" t="s">
        <v>50</v>
      </c>
      <c r="N41" s="144"/>
      <c r="O41" s="194">
        <v>47124</v>
      </c>
      <c r="P41" s="115"/>
      <c r="S41" s="119"/>
      <c r="T41" s="116"/>
      <c r="U41" s="116"/>
      <c r="V41" s="116"/>
    </row>
    <row r="42" spans="2:22" s="41" customFormat="1" ht="10.5" customHeight="1">
      <c r="B42" s="78" t="s">
        <v>47</v>
      </c>
      <c r="C42" s="116"/>
      <c r="D42" s="116"/>
      <c r="E42" s="79"/>
      <c r="F42" s="80" t="s">
        <v>48</v>
      </c>
      <c r="G42" s="120"/>
      <c r="H42" s="79"/>
      <c r="I42" s="88"/>
      <c r="J42" s="81" t="s">
        <v>51</v>
      </c>
      <c r="K42" s="82"/>
      <c r="L42" s="144"/>
      <c r="M42" s="78" t="s">
        <v>50</v>
      </c>
      <c r="N42" s="144"/>
      <c r="O42" s="194">
        <v>44914</v>
      </c>
      <c r="P42" s="115"/>
      <c r="S42" s="119"/>
      <c r="T42" s="116"/>
      <c r="U42" s="116"/>
      <c r="V42" s="116"/>
    </row>
    <row r="43" spans="2:22" s="41" customFormat="1" ht="10.5" customHeight="1">
      <c r="B43" s="78" t="s">
        <v>47</v>
      </c>
      <c r="C43" s="116"/>
      <c r="D43" s="116"/>
      <c r="E43" s="79"/>
      <c r="F43" s="80" t="s">
        <v>52</v>
      </c>
      <c r="G43" s="120"/>
      <c r="H43" s="79"/>
      <c r="I43" s="88"/>
      <c r="J43" s="81" t="s">
        <v>53</v>
      </c>
      <c r="K43" s="82"/>
      <c r="L43" s="144"/>
      <c r="M43" s="78" t="s">
        <v>54</v>
      </c>
      <c r="N43" s="144"/>
      <c r="O43" s="194">
        <v>49735</v>
      </c>
      <c r="P43" s="115"/>
      <c r="Q43" s="119"/>
      <c r="S43" s="119"/>
      <c r="T43" s="116"/>
      <c r="U43" s="116"/>
      <c r="V43" s="116"/>
    </row>
    <row r="44" spans="2:22" s="41" customFormat="1" ht="10.5" customHeight="1">
      <c r="B44" s="78" t="s">
        <v>47</v>
      </c>
      <c r="C44" s="116"/>
      <c r="D44" s="116"/>
      <c r="E44" s="79"/>
      <c r="F44" s="80" t="s">
        <v>55</v>
      </c>
      <c r="G44" s="120"/>
      <c r="H44" s="79"/>
      <c r="I44" s="88"/>
      <c r="J44" s="81" t="s">
        <v>56</v>
      </c>
      <c r="K44" s="82"/>
      <c r="L44" s="144"/>
      <c r="M44" s="109" t="s">
        <v>57</v>
      </c>
      <c r="N44" s="144"/>
      <c r="O44" s="194">
        <v>47735</v>
      </c>
      <c r="P44" s="115"/>
      <c r="U44" s="116"/>
      <c r="V44" s="116"/>
    </row>
    <row r="45" spans="2:22" s="41" customFormat="1" ht="10.5" customHeight="1">
      <c r="B45" s="78" t="s">
        <v>47</v>
      </c>
      <c r="C45" s="116"/>
      <c r="D45" s="116"/>
      <c r="E45" s="79"/>
      <c r="F45" s="80" t="s">
        <v>55</v>
      </c>
      <c r="G45" s="120"/>
      <c r="H45" s="79"/>
      <c r="I45" s="88"/>
      <c r="J45" s="81" t="s">
        <v>58</v>
      </c>
      <c r="K45" s="82"/>
      <c r="L45" s="144"/>
      <c r="M45" s="109" t="s">
        <v>57</v>
      </c>
      <c r="N45" s="144"/>
      <c r="O45" s="194">
        <v>46565</v>
      </c>
      <c r="P45" s="115"/>
      <c r="U45" s="39"/>
      <c r="V45" s="39"/>
    </row>
    <row r="46" spans="2:22" s="41" customFormat="1" ht="10.5" customHeight="1">
      <c r="B46" s="78" t="s">
        <v>47</v>
      </c>
      <c r="C46" s="116"/>
      <c r="D46" s="116"/>
      <c r="E46" s="79"/>
      <c r="F46" s="80" t="s">
        <v>55</v>
      </c>
      <c r="G46" s="120"/>
      <c r="H46" s="79"/>
      <c r="I46" s="88"/>
      <c r="J46" s="81" t="s">
        <v>59</v>
      </c>
      <c r="K46" s="82"/>
      <c r="L46" s="144"/>
      <c r="M46" s="109" t="s">
        <v>57</v>
      </c>
      <c r="N46" s="144"/>
      <c r="O46" s="194">
        <v>46565</v>
      </c>
      <c r="P46" s="115"/>
      <c r="Q46" s="151"/>
      <c r="S46" s="151"/>
      <c r="T46" s="151"/>
      <c r="U46" s="151"/>
      <c r="V46" s="151"/>
    </row>
    <row r="47" spans="2:16" s="41" customFormat="1" ht="10.5" customHeight="1">
      <c r="B47" s="78" t="s">
        <v>47</v>
      </c>
      <c r="C47" s="116"/>
      <c r="D47" s="116"/>
      <c r="E47" s="79"/>
      <c r="F47" s="80" t="s">
        <v>55</v>
      </c>
      <c r="G47" s="120"/>
      <c r="H47" s="79"/>
      <c r="I47" s="88"/>
      <c r="J47" s="81" t="s">
        <v>60</v>
      </c>
      <c r="K47" s="82"/>
      <c r="L47" s="144"/>
      <c r="M47" s="109" t="s">
        <v>57</v>
      </c>
      <c r="N47" s="144"/>
      <c r="O47" s="194">
        <v>46303</v>
      </c>
      <c r="P47" s="115"/>
    </row>
    <row r="48" spans="2:16" s="41" customFormat="1" ht="10.5" customHeight="1">
      <c r="B48" s="78" t="s">
        <v>61</v>
      </c>
      <c r="C48" s="116"/>
      <c r="D48" s="116"/>
      <c r="E48" s="79"/>
      <c r="F48" s="80" t="s">
        <v>62</v>
      </c>
      <c r="G48" s="120"/>
      <c r="H48" s="79"/>
      <c r="I48" s="88"/>
      <c r="J48" s="81" t="s">
        <v>63</v>
      </c>
      <c r="K48" s="82"/>
      <c r="L48" s="144"/>
      <c r="M48" s="78"/>
      <c r="N48" s="144"/>
      <c r="O48" s="194">
        <v>38889</v>
      </c>
      <c r="P48" s="115"/>
    </row>
    <row r="49" spans="2:22" s="41" customFormat="1" ht="10.5" customHeight="1">
      <c r="B49" s="78" t="s">
        <v>61</v>
      </c>
      <c r="C49" s="116"/>
      <c r="D49" s="116"/>
      <c r="E49" s="79"/>
      <c r="F49" s="80" t="s">
        <v>64</v>
      </c>
      <c r="G49" s="120"/>
      <c r="H49" s="79"/>
      <c r="I49" s="88"/>
      <c r="J49" s="81" t="s">
        <v>65</v>
      </c>
      <c r="K49" s="82"/>
      <c r="L49" s="144"/>
      <c r="M49" s="78"/>
      <c r="N49" s="144"/>
      <c r="O49" s="194">
        <v>27741</v>
      </c>
      <c r="P49" s="115"/>
      <c r="Q49" s="151"/>
      <c r="S49" s="151"/>
      <c r="T49" s="151"/>
      <c r="U49" s="151"/>
      <c r="V49" s="151"/>
    </row>
    <row r="50" spans="2:22" s="41" customFormat="1" ht="10.5" customHeight="1">
      <c r="B50" s="78" t="s">
        <v>66</v>
      </c>
      <c r="C50" s="116"/>
      <c r="D50" s="116"/>
      <c r="E50" s="79"/>
      <c r="F50" s="80" t="s">
        <v>67</v>
      </c>
      <c r="G50" s="120"/>
      <c r="H50" s="79"/>
      <c r="I50" s="88"/>
      <c r="J50" s="81" t="s">
        <v>68</v>
      </c>
      <c r="K50" s="82"/>
      <c r="L50" s="144"/>
      <c r="M50" s="78"/>
      <c r="N50" s="144"/>
      <c r="O50" s="194">
        <v>71349</v>
      </c>
      <c r="P50" s="115"/>
      <c r="Q50" s="151"/>
      <c r="S50" s="151"/>
      <c r="T50" s="151"/>
      <c r="U50" s="151"/>
      <c r="V50" s="151"/>
    </row>
    <row r="51" spans="2:22" s="41" customFormat="1" ht="10.5" customHeight="1">
      <c r="B51" s="78" t="s">
        <v>69</v>
      </c>
      <c r="C51" s="116"/>
      <c r="D51" s="116"/>
      <c r="E51" s="79"/>
      <c r="F51" s="80" t="s">
        <v>108</v>
      </c>
      <c r="G51" s="120"/>
      <c r="H51" s="79"/>
      <c r="I51" s="88"/>
      <c r="J51" s="81" t="s">
        <v>70</v>
      </c>
      <c r="K51" s="82"/>
      <c r="L51" s="144"/>
      <c r="M51" s="78"/>
      <c r="N51" s="144"/>
      <c r="O51" s="194">
        <v>71180</v>
      </c>
      <c r="P51" s="115"/>
      <c r="Q51" s="166"/>
      <c r="S51" s="166"/>
      <c r="T51" s="166"/>
      <c r="U51" s="166"/>
      <c r="V51" s="166"/>
    </row>
    <row r="52" spans="2:16" s="41" customFormat="1" ht="10.5" customHeight="1">
      <c r="B52" s="78" t="s">
        <v>71</v>
      </c>
      <c r="C52" s="116"/>
      <c r="D52" s="116"/>
      <c r="E52" s="79"/>
      <c r="F52" s="80" t="s">
        <v>72</v>
      </c>
      <c r="G52" s="120"/>
      <c r="H52" s="79"/>
      <c r="I52" s="88"/>
      <c r="J52" s="81" t="s">
        <v>73</v>
      </c>
      <c r="K52" s="82"/>
      <c r="L52" s="144"/>
      <c r="M52" s="78"/>
      <c r="N52" s="144"/>
      <c r="O52" s="194">
        <v>28260</v>
      </c>
      <c r="P52" s="115"/>
    </row>
    <row r="53" spans="2:16" s="41" customFormat="1" ht="10.5" customHeight="1">
      <c r="B53" s="78" t="s">
        <v>71</v>
      </c>
      <c r="C53" s="116"/>
      <c r="D53" s="116"/>
      <c r="E53" s="79"/>
      <c r="F53" s="80" t="s">
        <v>72</v>
      </c>
      <c r="G53" s="120"/>
      <c r="H53" s="79"/>
      <c r="I53" s="88"/>
      <c r="J53" s="81" t="s">
        <v>74</v>
      </c>
      <c r="K53" s="82"/>
      <c r="L53" s="144"/>
      <c r="M53" s="78"/>
      <c r="N53" s="144"/>
      <c r="O53" s="194">
        <v>49816</v>
      </c>
      <c r="P53" s="115"/>
    </row>
    <row r="54" spans="2:16" s="41" customFormat="1" ht="10.5" customHeight="1">
      <c r="B54" s="78" t="s">
        <v>75</v>
      </c>
      <c r="C54" s="116"/>
      <c r="D54" s="116"/>
      <c r="E54" s="79"/>
      <c r="F54" s="80" t="s">
        <v>76</v>
      </c>
      <c r="G54" s="120"/>
      <c r="H54" s="79"/>
      <c r="I54" s="88"/>
      <c r="J54" s="81" t="s">
        <v>77</v>
      </c>
      <c r="K54" s="82"/>
      <c r="L54" s="144"/>
      <c r="M54" s="78" t="s">
        <v>78</v>
      </c>
      <c r="N54" s="144"/>
      <c r="O54" s="194">
        <v>50908</v>
      </c>
      <c r="P54" s="115"/>
    </row>
    <row r="55" spans="1:16" s="41" customFormat="1" ht="10.5" customHeight="1">
      <c r="A55" s="160"/>
      <c r="B55" s="78" t="s">
        <v>79</v>
      </c>
      <c r="C55" s="116"/>
      <c r="D55" s="116"/>
      <c r="E55" s="79"/>
      <c r="F55" s="80" t="s">
        <v>80</v>
      </c>
      <c r="G55" s="120"/>
      <c r="H55" s="79"/>
      <c r="I55" s="88"/>
      <c r="J55" s="81" t="s">
        <v>81</v>
      </c>
      <c r="K55" s="82"/>
      <c r="L55" s="144"/>
      <c r="M55" s="78" t="s">
        <v>82</v>
      </c>
      <c r="N55" s="144"/>
      <c r="O55" s="194">
        <v>52841</v>
      </c>
      <c r="P55" s="115"/>
    </row>
    <row r="56" spans="2:23" s="41" customFormat="1" ht="10.5" customHeight="1">
      <c r="B56" s="83" t="s">
        <v>79</v>
      </c>
      <c r="C56" s="118"/>
      <c r="D56" s="118"/>
      <c r="E56" s="84"/>
      <c r="F56" s="85" t="s">
        <v>80</v>
      </c>
      <c r="G56" s="152"/>
      <c r="H56" s="84"/>
      <c r="I56" s="113"/>
      <c r="J56" s="86" t="s">
        <v>83</v>
      </c>
      <c r="K56" s="87"/>
      <c r="L56" s="153"/>
      <c r="M56" s="83" t="s">
        <v>84</v>
      </c>
      <c r="N56" s="153"/>
      <c r="O56" s="195">
        <v>51032</v>
      </c>
      <c r="P56" s="115"/>
      <c r="Q56" s="39"/>
      <c r="S56" s="39"/>
      <c r="T56" s="39"/>
      <c r="U56" s="39"/>
      <c r="V56" s="39"/>
      <c r="W56" s="39"/>
    </row>
    <row r="57" spans="1:23" s="41" customFormat="1" ht="10.5" customHeight="1">
      <c r="A57" s="115"/>
      <c r="P57" s="115"/>
      <c r="Q57" s="39"/>
      <c r="R57" s="39"/>
      <c r="S57" s="39"/>
      <c r="T57" s="39"/>
      <c r="U57" s="39"/>
      <c r="V57" s="39"/>
      <c r="W57" s="39"/>
    </row>
    <row r="58" spans="1:16" s="39" customFormat="1" ht="10.5" customHeight="1">
      <c r="A58" s="116"/>
      <c r="B58" s="142" t="s">
        <v>12</v>
      </c>
      <c r="P58" s="116"/>
    </row>
    <row r="59" spans="1:16" s="39" customFormat="1" ht="12">
      <c r="A59" s="116"/>
      <c r="B59" s="39" t="s">
        <v>104</v>
      </c>
      <c r="P59" s="116"/>
    </row>
    <row r="60" spans="1:16" s="39" customFormat="1" ht="10.5" customHeight="1">
      <c r="A60" s="116"/>
      <c r="B60" s="157" t="s">
        <v>105</v>
      </c>
      <c r="P60" s="116"/>
    </row>
    <row r="61" spans="1:23" s="39" customFormat="1" ht="10.5" customHeight="1">
      <c r="A61" s="116"/>
      <c r="B61" s="39" t="s">
        <v>106</v>
      </c>
      <c r="P61" s="116"/>
      <c r="W61" s="119"/>
    </row>
    <row r="62" spans="1:23" s="39" customFormat="1" ht="10.5" customHeight="1">
      <c r="A62" s="116"/>
      <c r="B62" s="39" t="s">
        <v>107</v>
      </c>
      <c r="P62" s="116"/>
      <c r="W62" s="119"/>
    </row>
    <row r="63" spans="1:23" s="39" customFormat="1" ht="10.5" customHeight="1">
      <c r="A63" s="116"/>
      <c r="B63" s="157"/>
      <c r="P63" s="116"/>
      <c r="Q63" s="151"/>
      <c r="R63" s="151"/>
      <c r="S63" s="151"/>
      <c r="T63" s="151"/>
      <c r="U63" s="151"/>
      <c r="V63" s="151"/>
      <c r="W63" s="151"/>
    </row>
    <row r="64" spans="1:23" s="39" customFormat="1" ht="15">
      <c r="A64" s="116"/>
      <c r="B64" s="145"/>
      <c r="H64" s="146"/>
      <c r="I64" s="119"/>
      <c r="J64" s="147"/>
      <c r="K64" s="116"/>
      <c r="P64" s="36"/>
      <c r="Q64" s="25"/>
      <c r="R64" s="25"/>
      <c r="S64" s="25"/>
      <c r="T64" s="36"/>
      <c r="U64" s="25"/>
      <c r="V64" s="25"/>
      <c r="W64" s="116"/>
    </row>
    <row r="65" spans="1:23" s="39" customFormat="1" ht="15">
      <c r="A65" s="116"/>
      <c r="B65" s="145"/>
      <c r="H65" s="148"/>
      <c r="I65" s="149"/>
      <c r="J65" s="150"/>
      <c r="P65" s="25"/>
      <c r="Q65" s="25"/>
      <c r="R65" s="25"/>
      <c r="S65" s="25"/>
      <c r="T65" s="36"/>
      <c r="U65" s="25"/>
      <c r="V65" s="25"/>
      <c r="W65" s="116"/>
    </row>
    <row r="66" spans="1:23" s="39" customFormat="1" ht="10.5" customHeight="1">
      <c r="A66" s="116"/>
      <c r="B66" s="157"/>
      <c r="P66" s="116"/>
      <c r="R66" s="157"/>
      <c r="S66" s="157"/>
      <c r="T66" s="158"/>
      <c r="U66" s="116"/>
      <c r="V66" s="116"/>
      <c r="W66" s="116"/>
    </row>
    <row r="67" spans="1:23" s="39" customFormat="1" ht="10.5" customHeight="1">
      <c r="A67" s="116"/>
      <c r="P67" s="119"/>
      <c r="R67" s="157"/>
      <c r="S67" s="157"/>
      <c r="T67" s="158"/>
      <c r="U67" s="116"/>
      <c r="V67" s="116"/>
      <c r="W67" s="116"/>
    </row>
    <row r="68" spans="1:23" s="39" customFormat="1" ht="10.5" customHeight="1">
      <c r="A68" s="116"/>
      <c r="P68" s="119"/>
      <c r="S68" s="157"/>
      <c r="T68" s="158"/>
      <c r="U68" s="116"/>
      <c r="V68" s="116"/>
      <c r="W68" s="116"/>
    </row>
    <row r="69" spans="1:23" s="39" customFormat="1" ht="10.5" customHeight="1">
      <c r="A69" s="116"/>
      <c r="P69" s="119"/>
      <c r="S69" s="157"/>
      <c r="T69" s="158"/>
      <c r="U69" s="116"/>
      <c r="V69" s="116"/>
      <c r="W69" s="116"/>
    </row>
    <row r="70" spans="1:23" s="39" customFormat="1" ht="10.5" customHeight="1">
      <c r="A70" s="116"/>
      <c r="P70" s="119"/>
      <c r="S70" s="157"/>
      <c r="T70" s="116"/>
      <c r="U70" s="116"/>
      <c r="V70" s="116"/>
      <c r="W70" s="116"/>
    </row>
    <row r="71" spans="1:23" s="39" customFormat="1" ht="10.5" customHeight="1">
      <c r="A71" s="116"/>
      <c r="P71" s="119"/>
      <c r="S71" s="157"/>
      <c r="T71" s="116"/>
      <c r="U71" s="116"/>
      <c r="V71" s="116"/>
      <c r="W71" s="116"/>
    </row>
    <row r="72" spans="1:23" s="39" customFormat="1" ht="10.5" customHeight="1">
      <c r="A72" s="116"/>
      <c r="P72" s="119"/>
      <c r="R72" s="116"/>
      <c r="S72" s="116"/>
      <c r="T72" s="116"/>
      <c r="U72" s="116"/>
      <c r="V72" s="116"/>
      <c r="W72" s="116"/>
    </row>
    <row r="73" spans="1:23" s="39" customFormat="1" ht="10.5" customHeight="1">
      <c r="A73" s="116"/>
      <c r="P73" s="119"/>
      <c r="R73" s="116"/>
      <c r="S73" s="116"/>
      <c r="T73" s="116"/>
      <c r="U73" s="116"/>
      <c r="V73" s="116"/>
      <c r="W73" s="116"/>
    </row>
    <row r="74" spans="1:23" s="39" customFormat="1" ht="10.5" customHeight="1">
      <c r="A74" s="116"/>
      <c r="P74" s="119"/>
      <c r="Q74" s="116"/>
      <c r="R74" s="116"/>
      <c r="S74" s="116"/>
      <c r="T74" s="116"/>
      <c r="U74" s="116"/>
      <c r="V74" s="116"/>
      <c r="W74" s="116"/>
    </row>
    <row r="75" spans="1:23" s="39" customFormat="1" ht="10.5" customHeight="1">
      <c r="A75" s="116"/>
      <c r="P75" s="119"/>
      <c r="Q75" s="116"/>
      <c r="R75" s="116"/>
      <c r="S75" s="116"/>
      <c r="T75" s="116"/>
      <c r="U75" s="116"/>
      <c r="V75" s="116"/>
      <c r="W75" s="116"/>
    </row>
    <row r="76" spans="1:23" s="39" customFormat="1" ht="10.5" customHeight="1">
      <c r="A76" s="116"/>
      <c r="P76" s="119"/>
      <c r="Q76" s="119"/>
      <c r="R76" s="119"/>
      <c r="S76" s="119"/>
      <c r="T76" s="119"/>
      <c r="U76" s="116"/>
      <c r="V76" s="116"/>
      <c r="W76" s="119"/>
    </row>
    <row r="77" spans="1:23" s="39" customFormat="1" ht="11.25" customHeight="1">
      <c r="A77" s="116"/>
      <c r="P77" s="119"/>
      <c r="Q77" s="119"/>
      <c r="R77" s="119"/>
      <c r="S77" s="119"/>
      <c r="T77" s="119"/>
      <c r="U77" s="116"/>
      <c r="V77" s="116"/>
      <c r="W77" s="119"/>
    </row>
    <row r="78" spans="1:23" s="39" customFormat="1" ht="11.25" customHeight="1">
      <c r="A78" s="116"/>
      <c r="P78" s="119"/>
      <c r="Q78" s="119"/>
      <c r="R78" s="119"/>
      <c r="S78" s="119"/>
      <c r="T78" s="119"/>
      <c r="U78" s="116"/>
      <c r="V78" s="116"/>
      <c r="W78" s="119"/>
    </row>
    <row r="79" spans="1:23" s="39" customFormat="1" ht="12">
      <c r="A79" s="116"/>
      <c r="B79" s="116"/>
      <c r="C79" s="116"/>
      <c r="D79" s="116"/>
      <c r="E79" s="116"/>
      <c r="F79" s="116"/>
      <c r="G79" s="116"/>
      <c r="H79" s="116"/>
      <c r="I79" s="116"/>
      <c r="J79" s="119"/>
      <c r="K79" s="119"/>
      <c r="L79" s="119"/>
      <c r="M79" s="119"/>
      <c r="N79" s="119"/>
      <c r="O79" s="121"/>
      <c r="P79" s="119"/>
      <c r="Q79" s="119"/>
      <c r="R79" s="119"/>
      <c r="S79" s="119"/>
      <c r="T79" s="119"/>
      <c r="U79" s="116"/>
      <c r="V79" s="116"/>
      <c r="W79" s="119"/>
    </row>
    <row r="80" spans="1:23" s="39" customFormat="1" ht="10.5" customHeight="1">
      <c r="A80" s="116"/>
      <c r="B80" s="116"/>
      <c r="C80" s="115"/>
      <c r="D80" s="116"/>
      <c r="E80" s="79"/>
      <c r="F80" s="115"/>
      <c r="G80" s="79"/>
      <c r="H80" s="89"/>
      <c r="I80" s="89"/>
      <c r="J80" s="90"/>
      <c r="K80" s="119"/>
      <c r="L80" s="119"/>
      <c r="M80" s="119"/>
      <c r="N80" s="119"/>
      <c r="O80" s="121"/>
      <c r="P80" s="119"/>
      <c r="Q80" s="119"/>
      <c r="R80" s="119"/>
      <c r="S80" s="119"/>
      <c r="T80" s="119"/>
      <c r="U80" s="116"/>
      <c r="V80" s="116"/>
      <c r="W80" s="119"/>
    </row>
    <row r="81" spans="1:23" s="39" customFormat="1" ht="10.5" customHeight="1">
      <c r="A81" s="116"/>
      <c r="B81" s="116"/>
      <c r="C81" s="116"/>
      <c r="D81" s="119"/>
      <c r="E81" s="79"/>
      <c r="F81" s="115"/>
      <c r="G81" s="79"/>
      <c r="H81" s="89"/>
      <c r="I81" s="89"/>
      <c r="J81" s="90"/>
      <c r="K81" s="119"/>
      <c r="L81" s="119"/>
      <c r="M81" s="119"/>
      <c r="N81" s="119"/>
      <c r="O81" s="121"/>
      <c r="P81" s="119"/>
      <c r="Q81" s="116"/>
      <c r="R81" s="116"/>
      <c r="S81" s="116"/>
      <c r="T81" s="116"/>
      <c r="U81" s="116"/>
      <c r="V81" s="116"/>
      <c r="W81" s="119"/>
    </row>
    <row r="82" spans="1:23" s="39" customFormat="1" ht="10.5" customHeight="1">
      <c r="A82" s="116"/>
      <c r="B82" s="116"/>
      <c r="C82" s="90"/>
      <c r="D82" s="119"/>
      <c r="E82" s="79"/>
      <c r="F82" s="115"/>
      <c r="G82" s="79"/>
      <c r="H82" s="89"/>
      <c r="I82" s="89"/>
      <c r="J82" s="90"/>
      <c r="K82" s="119"/>
      <c r="L82" s="119"/>
      <c r="M82" s="119"/>
      <c r="N82" s="119"/>
      <c r="O82" s="121"/>
      <c r="P82" s="119"/>
      <c r="Q82" s="119"/>
      <c r="R82" s="119"/>
      <c r="S82" s="119"/>
      <c r="T82" s="116"/>
      <c r="U82" s="116"/>
      <c r="V82" s="116"/>
      <c r="W82" s="119"/>
    </row>
    <row r="83" spans="1:23" s="39" customFormat="1" ht="10.5" customHeight="1">
      <c r="A83" s="116"/>
      <c r="B83" s="116"/>
      <c r="C83" s="116"/>
      <c r="D83" s="119"/>
      <c r="E83" s="79"/>
      <c r="F83" s="115"/>
      <c r="G83" s="79"/>
      <c r="H83" s="89"/>
      <c r="I83" s="89"/>
      <c r="J83" s="90"/>
      <c r="K83" s="119"/>
      <c r="L83" s="119"/>
      <c r="M83" s="119"/>
      <c r="N83" s="119"/>
      <c r="O83" s="121"/>
      <c r="P83" s="119"/>
      <c r="Q83" s="119"/>
      <c r="R83" s="119"/>
      <c r="S83" s="119"/>
      <c r="T83" s="116"/>
      <c r="U83" s="116"/>
      <c r="V83" s="116"/>
      <c r="W83" s="119"/>
    </row>
    <row r="84" spans="1:23" s="39" customFormat="1" ht="10.5" customHeight="1">
      <c r="A84" s="116"/>
      <c r="B84" s="116"/>
      <c r="C84" s="116"/>
      <c r="D84" s="119"/>
      <c r="E84" s="79"/>
      <c r="F84" s="115"/>
      <c r="G84" s="79"/>
      <c r="H84" s="89"/>
      <c r="I84" s="89"/>
      <c r="J84" s="90"/>
      <c r="K84" s="119"/>
      <c r="L84" s="119"/>
      <c r="M84" s="119"/>
      <c r="N84" s="119"/>
      <c r="O84" s="121"/>
      <c r="P84" s="119"/>
      <c r="Q84" s="119"/>
      <c r="R84" s="119"/>
      <c r="S84" s="119"/>
      <c r="T84" s="119"/>
      <c r="U84" s="116"/>
      <c r="V84" s="116"/>
      <c r="W84" s="119"/>
    </row>
    <row r="85" spans="1:23" s="39" customFormat="1" ht="10.5" customHeight="1">
      <c r="A85" s="116"/>
      <c r="B85" s="116"/>
      <c r="C85" s="120"/>
      <c r="D85" s="119"/>
      <c r="E85" s="79"/>
      <c r="F85" s="115"/>
      <c r="G85" s="79"/>
      <c r="H85" s="89"/>
      <c r="I85" s="89"/>
      <c r="J85" s="90"/>
      <c r="K85" s="119"/>
      <c r="L85" s="119"/>
      <c r="M85" s="119"/>
      <c r="N85" s="119"/>
      <c r="O85" s="121"/>
      <c r="P85" s="119"/>
      <c r="Q85" s="116"/>
      <c r="R85" s="116"/>
      <c r="S85" s="116"/>
      <c r="T85" s="116"/>
      <c r="U85" s="116"/>
      <c r="V85" s="116"/>
      <c r="W85" s="119"/>
    </row>
    <row r="86" spans="1:23" s="39" customFormat="1" ht="10.5" customHeight="1">
      <c r="A86" s="116"/>
      <c r="B86" s="116"/>
      <c r="C86" s="90"/>
      <c r="D86" s="119"/>
      <c r="E86" s="79"/>
      <c r="F86" s="115"/>
      <c r="G86" s="79"/>
      <c r="H86" s="89"/>
      <c r="I86" s="89"/>
      <c r="J86" s="90"/>
      <c r="K86" s="90"/>
      <c r="L86" s="90"/>
      <c r="M86" s="119"/>
      <c r="N86" s="119"/>
      <c r="O86" s="119"/>
      <c r="P86" s="119"/>
      <c r="Q86" s="116"/>
      <c r="R86" s="116"/>
      <c r="S86" s="116"/>
      <c r="T86" s="119"/>
      <c r="U86" s="116"/>
      <c r="V86" s="116"/>
      <c r="W86" s="119"/>
    </row>
    <row r="87" spans="1:23" s="39" customFormat="1" ht="10.5" customHeight="1">
      <c r="A87" s="116"/>
      <c r="B87" s="116"/>
      <c r="C87" s="61"/>
      <c r="D87" s="61"/>
      <c r="E87" s="79"/>
      <c r="F87" s="115"/>
      <c r="G87" s="79"/>
      <c r="H87" s="89"/>
      <c r="I87" s="89"/>
      <c r="J87" s="90"/>
      <c r="K87" s="116"/>
      <c r="L87" s="116"/>
      <c r="M87" s="116"/>
      <c r="N87" s="116"/>
      <c r="O87" s="116"/>
      <c r="P87" s="116"/>
      <c r="Q87" s="119"/>
      <c r="R87" s="119"/>
      <c r="S87" s="119"/>
      <c r="T87" s="119"/>
      <c r="U87" s="116"/>
      <c r="V87" s="116"/>
      <c r="W87" s="119"/>
    </row>
    <row r="88" spans="1:23" s="39" customFormat="1" ht="10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90"/>
      <c r="L88" s="90"/>
      <c r="M88" s="119"/>
      <c r="N88" s="119"/>
      <c r="O88" s="119"/>
      <c r="P88" s="119"/>
      <c r="Q88" s="119"/>
      <c r="R88" s="119"/>
      <c r="S88" s="119"/>
      <c r="T88" s="119"/>
      <c r="U88" s="116"/>
      <c r="V88" s="116"/>
      <c r="W88" s="119"/>
    </row>
    <row r="89" spans="1:23" s="39" customFormat="1" ht="10.5" customHeight="1">
      <c r="A89" s="116"/>
      <c r="B89" s="116"/>
      <c r="C89" s="116"/>
      <c r="D89" s="61"/>
      <c r="E89" s="79"/>
      <c r="F89" s="115"/>
      <c r="G89" s="79"/>
      <c r="H89" s="89"/>
      <c r="I89" s="89"/>
      <c r="J89" s="90"/>
      <c r="K89" s="90"/>
      <c r="L89" s="90"/>
      <c r="M89" s="119"/>
      <c r="N89" s="119"/>
      <c r="O89" s="119"/>
      <c r="P89" s="119"/>
      <c r="Q89" s="155"/>
      <c r="R89" s="155"/>
      <c r="S89" s="155"/>
      <c r="T89" s="155"/>
      <c r="U89" s="155"/>
      <c r="V89" s="155"/>
      <c r="W89" s="156"/>
    </row>
    <row r="90" spans="1:23" s="39" customFormat="1" ht="12.75">
      <c r="A90" s="116"/>
      <c r="B90" s="116"/>
      <c r="C90" s="116"/>
      <c r="D90" s="61"/>
      <c r="E90" s="79"/>
      <c r="F90" s="115"/>
      <c r="G90" s="79"/>
      <c r="H90" s="89"/>
      <c r="I90" s="89"/>
      <c r="J90" s="90"/>
      <c r="K90" s="90"/>
      <c r="L90" s="90"/>
      <c r="M90" s="119"/>
      <c r="N90" s="119"/>
      <c r="O90" s="119"/>
      <c r="P90" s="119"/>
      <c r="Q90" s="155"/>
      <c r="R90" s="155"/>
      <c r="S90" s="155"/>
      <c r="T90" s="155"/>
      <c r="U90" s="155"/>
      <c r="V90" s="155"/>
      <c r="W90" s="156"/>
    </row>
    <row r="91" spans="1:23" s="39" customFormat="1" ht="10.5" customHeight="1">
      <c r="A91" s="116"/>
      <c r="B91" s="116"/>
      <c r="C91" s="116"/>
      <c r="D91" s="61"/>
      <c r="E91" s="79"/>
      <c r="F91" s="115"/>
      <c r="G91" s="79"/>
      <c r="H91" s="89"/>
      <c r="I91" s="89"/>
      <c r="J91" s="90"/>
      <c r="K91" s="146"/>
      <c r="L91" s="146"/>
      <c r="M91" s="116"/>
      <c r="N91" s="116"/>
      <c r="O91" s="116"/>
      <c r="P91" s="116"/>
      <c r="Q91" s="155"/>
      <c r="R91" s="155"/>
      <c r="S91" s="155"/>
      <c r="T91" s="155"/>
      <c r="U91" s="155"/>
      <c r="V91" s="155"/>
      <c r="W91" s="156"/>
    </row>
    <row r="92" spans="1:23" s="39" customFormat="1" ht="12.75">
      <c r="A92" s="116"/>
      <c r="B92" s="116"/>
      <c r="C92" s="116"/>
      <c r="D92" s="91"/>
      <c r="E92" s="79"/>
      <c r="F92" s="80"/>
      <c r="G92" s="120"/>
      <c r="H92" s="79"/>
      <c r="I92" s="79"/>
      <c r="J92" s="146"/>
      <c r="K92" s="154"/>
      <c r="L92" s="154"/>
      <c r="M92" s="116"/>
      <c r="N92" s="116"/>
      <c r="O92" s="116"/>
      <c r="P92" s="116"/>
      <c r="Q92" s="155"/>
      <c r="R92" s="155"/>
      <c r="S92" s="155"/>
      <c r="T92" s="155"/>
      <c r="U92" s="155"/>
      <c r="V92" s="155"/>
      <c r="W92" s="156"/>
    </row>
    <row r="93" spans="1:23" s="39" customFormat="1" ht="12.75">
      <c r="A93" s="116"/>
      <c r="B93" s="116"/>
      <c r="C93" s="116"/>
      <c r="D93" s="90"/>
      <c r="E93" s="116"/>
      <c r="F93" s="116"/>
      <c r="G93" s="116"/>
      <c r="H93" s="120"/>
      <c r="I93" s="120"/>
      <c r="J93" s="154"/>
      <c r="K93" s="119"/>
      <c r="L93" s="119"/>
      <c r="M93" s="119"/>
      <c r="N93" s="119"/>
      <c r="O93" s="119"/>
      <c r="P93" s="119"/>
      <c r="Q93" s="155"/>
      <c r="R93" s="155"/>
      <c r="S93" s="155"/>
      <c r="T93" s="155"/>
      <c r="U93" s="155"/>
      <c r="V93" s="155"/>
      <c r="W93" s="156"/>
    </row>
    <row r="94" spans="1:23" s="39" customFormat="1" ht="12.75">
      <c r="A94" s="116"/>
      <c r="B94" s="116"/>
      <c r="C94" s="116"/>
      <c r="D94" s="116"/>
      <c r="E94" s="116"/>
      <c r="F94" s="116"/>
      <c r="G94" s="120"/>
      <c r="H94" s="120"/>
      <c r="I94" s="120"/>
      <c r="J94" s="119"/>
      <c r="K94" s="119"/>
      <c r="L94" s="119"/>
      <c r="M94" s="119"/>
      <c r="N94" s="119"/>
      <c r="O94" s="119"/>
      <c r="P94" s="119"/>
      <c r="Q94" s="155"/>
      <c r="R94" s="155"/>
      <c r="S94" s="155"/>
      <c r="T94" s="155"/>
      <c r="U94" s="155"/>
      <c r="V94" s="155"/>
      <c r="W94" s="156"/>
    </row>
  </sheetData>
  <sheetProtection/>
  <mergeCells count="19">
    <mergeCell ref="A14:G14"/>
    <mergeCell ref="A9:G9"/>
    <mergeCell ref="A32:G32"/>
    <mergeCell ref="A25:G25"/>
    <mergeCell ref="I17:O17"/>
    <mergeCell ref="A29:G29"/>
    <mergeCell ref="I27:O27"/>
    <mergeCell ref="I21:O21"/>
    <mergeCell ref="A23:G23"/>
    <mergeCell ref="I8:N8"/>
    <mergeCell ref="A8:F8"/>
    <mergeCell ref="I31:O31"/>
    <mergeCell ref="M38:N38"/>
    <mergeCell ref="A27:G27"/>
    <mergeCell ref="B37:O37"/>
    <mergeCell ref="I9:O9"/>
    <mergeCell ref="I15:O15"/>
    <mergeCell ref="B38:H38"/>
    <mergeCell ref="I38:L38"/>
  </mergeCells>
  <conditionalFormatting sqref="K29 K22:M22 O22 K23:O26 L27:M32 O27:O32 C58 E58 L58:N58 M60:M78 O60:O78 G50:G52 K50:K52 L38:M40 C41:C42 G44:G48 G41:G42 C44:C48 B37 M39:M56 C36:C39 G36:G39 L52:O52 O38:O56 L36:M36 L19:N20 W21:W25 L17:N17 M17:M18 K17:K20 O16:O20 O10:O14 K14 D34 F34 E32:E34 G30:G34 C30:C34 E31:F31 C28:D28 G28 C26:D26 G26 G24 C24 G15:G22 C15:C16 O36 C10:C13 G10:G13">
    <cfRule type="cellIs" priority="1133" dxfId="18" operator="equal" stopIfTrue="1">
      <formula>0</formula>
    </cfRule>
  </conditionalFormatting>
  <conditionalFormatting sqref="O22:O32 O60:O78 G50:G52 G41:G42 G44:G48 G36:G39 O38:O56 W21:W25 O10:O14 G30:G34 G28 G26 G24 G15:G22 O36 G10:G13 O16:O20">
    <cfRule type="cellIs" priority="1132" dxfId="19" operator="equal">
      <formula>0</formula>
    </cfRule>
  </conditionalFormatting>
  <printOptions/>
  <pageMargins left="0.3937007874015748" right="0" top="0.5905511811023623" bottom="0.15748031496062992" header="0" footer="0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Шамлей О.Ю.</dc:creator>
  <cp:keywords/>
  <dc:description/>
  <cp:lastModifiedBy>MPK</cp:lastModifiedBy>
  <cp:lastPrinted>2017-10-27T12:09:33Z</cp:lastPrinted>
  <dcterms:created xsi:type="dcterms:W3CDTF">2013-09-16T09:51:06Z</dcterms:created>
  <dcterms:modified xsi:type="dcterms:W3CDTF">2018-01-15T06:27:51Z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