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65" activeTab="0"/>
  </bookViews>
  <sheets>
    <sheet name="CYCLOVAC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<sst xmlns="http://schemas.openxmlformats.org/spreadsheetml/2006/main" count="82" uniqueCount="61">
  <si>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Оплата производится в национальной валюте по коммерческому курсу на день оплаты.</t>
  </si>
  <si>
    <t xml:space="preserve">Цены указаны в у.е. для сравнения. </t>
  </si>
  <si>
    <t>* - номенклатуры поставляются под заказ</t>
  </si>
  <si>
    <t>Агрегат DV700 одномоторный 700  airWt</t>
  </si>
  <si>
    <t>CYCLOVAC</t>
  </si>
  <si>
    <t>ADECO700E</t>
  </si>
  <si>
    <t>Агрегат DV600 одномоторный 600  airWt</t>
  </si>
  <si>
    <t>ADECO600E</t>
  </si>
  <si>
    <t xml:space="preserve">*Коллеция  "High Efficiency" HE (высокотехнологичная)         </t>
  </si>
  <si>
    <t xml:space="preserve">Серия "DecoVac"  (гибрид, эконом) </t>
  </si>
  <si>
    <t>Агрегат HX 7515 двухмоторный 1254  airWt</t>
  </si>
  <si>
    <t>ACYX7515E</t>
  </si>
  <si>
    <t>Агрегат HX 2015 двухмоторный 695  airWt</t>
  </si>
  <si>
    <t>ACYHX2015E</t>
  </si>
  <si>
    <t>Агрегат HX 715 одномоторный 655  airWt</t>
  </si>
  <si>
    <t>ACYHX715E</t>
  </si>
  <si>
    <t>Агрегат HX615 одномоторный 700  airWt</t>
  </si>
  <si>
    <t>ACYHX615E</t>
  </si>
  <si>
    <t>Агрегат HX315 одномоторный 700  airWt</t>
  </si>
  <si>
    <t>ACYHX315E</t>
  </si>
  <si>
    <t xml:space="preserve"> Коллеция "HIBRID" HX (гибрид) Делюкс</t>
  </si>
  <si>
    <t>*Агрегат GS115 одномоторный 600  airWt</t>
  </si>
  <si>
    <t>ACYGS115E*</t>
  </si>
  <si>
    <t>*Агрегат GS95 одномоторный 600 airWt</t>
  </si>
  <si>
    <t>ACYGS95E*</t>
  </si>
  <si>
    <t xml:space="preserve">*Коллеция  "High Efficiency" HE (высокотехнологичная)       </t>
  </si>
  <si>
    <t>*Агрегат DL2015 двухмоторный 695  airWt</t>
  </si>
  <si>
    <t>ACYDL2015E*</t>
  </si>
  <si>
    <t>*Агрегат DL715 одномоторный 655  airWt</t>
  </si>
  <si>
    <t>ACYDL715E*</t>
  </si>
  <si>
    <t>*Агрегат DL615 одномоторный 700  airWt</t>
  </si>
  <si>
    <t>ACYDL615E*</t>
  </si>
  <si>
    <t>*Коллекция "Tradition" (традиционная) серия Делюкс</t>
  </si>
  <si>
    <t>*Агрегат H2015 двухмоторный 695  airWt</t>
  </si>
  <si>
    <t>ACYD2015E*</t>
  </si>
  <si>
    <t>Агрегат H715 одномоторный 655  airWt</t>
  </si>
  <si>
    <t>ACYE715E</t>
  </si>
  <si>
    <t>Агрегат Н615 одномоторный 700  airWt</t>
  </si>
  <si>
    <t>ACYE615E</t>
  </si>
  <si>
    <t>Агрегат Н215 одномоторный 650  airWt</t>
  </si>
  <si>
    <t>ACYE215E</t>
  </si>
  <si>
    <t>Коллеция "HIBRID" H (гибрид)  серия Эконом</t>
  </si>
  <si>
    <t>*Агрегат E2015 двухмоторный 695  airWt</t>
  </si>
  <si>
    <t>*Агрегат E715 одномоторный 655  airWt</t>
  </si>
  <si>
    <t>ACYE715E*</t>
  </si>
  <si>
    <t>*Агрегат E615 одномоторный 700  airWt</t>
  </si>
  <si>
    <t>ACYE615E*</t>
  </si>
  <si>
    <t>*Агрегат E215 одномоторный 650  airWt</t>
  </si>
  <si>
    <t>ACYE215E*</t>
  </si>
  <si>
    <t>*Коллекция "Tradition" (традиционная)  серия Эконом</t>
  </si>
  <si>
    <t>стоимость, $</t>
  </si>
  <si>
    <t xml:space="preserve"> цена USD</t>
  </si>
  <si>
    <t>кол-во</t>
  </si>
  <si>
    <t>наименование</t>
  </si>
  <si>
    <t>код</t>
  </si>
  <si>
    <t>Агрегаты  Cyclovac</t>
  </si>
  <si>
    <t>Курс доллара:</t>
  </si>
  <si>
    <t>Магазин "ФЕВ"</t>
  </si>
  <si>
    <t>г. Никополь</t>
  </si>
  <si>
    <t>ул. Электрометаллургов 9</t>
  </si>
  <si>
    <t>050-220-50-37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</si>
</sst>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г_р_н_.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9"/>
      <name val="Arial"/>
      <family val="2"/>
    </font>
    <font>
      <sz val="8"/>
      <color indexed="8"/>
      <name val="Times New Roman"/>
      <family val="1"/>
    </font>
    <font>
      <b/>
      <sz val="10"/>
      <color indexed="37"/>
      <name val="Times New Roman"/>
      <family val="1"/>
    </font>
    <font>
      <sz val="9"/>
      <color indexed="37"/>
      <name val="Times New Roman"/>
      <family val="1"/>
    </font>
    <font>
      <sz val="10"/>
      <name val="Times New Roman"/>
      <family val="1"/>
    </font>
    <font>
      <sz val="9"/>
      <color indexed="56"/>
      <name val="Times New Roman"/>
      <family val="1"/>
    </font>
    <font>
      <sz val="10"/>
      <color indexed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56"/>
      <name val="Times New Roman"/>
      <family val="1"/>
    </font>
    <font>
      <sz val="8"/>
      <name val="Arial"/>
      <family val="0"/>
    </font>
    <font>
      <b/>
      <i/>
      <sz val="14"/>
      <color indexed="56"/>
      <name val="Times New Roman"/>
      <family val="1"/>
    </font>
    <font>
      <sz val="10"/>
      <color indexed="56"/>
      <name val="Times New Roman"/>
      <family val="1"/>
    </font>
    <font>
      <u val="single"/>
      <sz val="1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/>
      <top style="medium"/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medium">
        <color indexed="56"/>
      </bottom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8" fillId="0" borderId="0" applyNumberForma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 indent="1"/>
    </xf>
    <xf numFmtId="172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172" fontId="7" fillId="0" borderId="11" xfId="0" applyNumberFormat="1" applyFont="1" applyBorder="1" applyAlignment="1">
      <alignment horizontal="right" vertical="center" readingOrder="1"/>
    </xf>
    <xf numFmtId="9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2" fontId="8" fillId="0" borderId="12" xfId="0" applyNumberFormat="1" applyFont="1" applyFill="1" applyBorder="1" applyAlignment="1">
      <alignment horizontal="right" vertical="center"/>
    </xf>
    <xf numFmtId="0" fontId="9" fillId="0" borderId="13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172" fontId="8" fillId="0" borderId="17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 indent="1" readingOrder="1"/>
    </xf>
    <xf numFmtId="0" fontId="10" fillId="0" borderId="17" xfId="0" applyFont="1" applyFill="1" applyBorder="1" applyAlignment="1">
      <alignment horizontal="left" vertical="center" indent="1"/>
    </xf>
    <xf numFmtId="172" fontId="8" fillId="0" borderId="14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horizontal="right" vertical="center"/>
    </xf>
    <xf numFmtId="172" fontId="8" fillId="0" borderId="19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 indent="1"/>
    </xf>
    <xf numFmtId="0" fontId="10" fillId="0" borderId="20" xfId="0" applyFont="1" applyFill="1" applyBorder="1" applyAlignment="1">
      <alignment horizontal="left" vertical="center" indent="1"/>
    </xf>
    <xf numFmtId="1" fontId="10" fillId="0" borderId="19" xfId="0" applyNumberFormat="1" applyFont="1" applyFill="1" applyBorder="1" applyAlignment="1">
      <alignment horizontal="right" vertical="center" indent="1" readingOrder="1"/>
    </xf>
    <xf numFmtId="172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42" applyFont="1" applyBorder="1" applyAlignment="1" applyProtection="1">
      <alignment horizontal="center"/>
      <protection/>
    </xf>
    <xf numFmtId="2" fontId="20" fillId="0" borderId="0" xfId="56" applyNumberFormat="1" applyFont="1" applyAlignment="1">
      <alignment horizontal="right" vertical="center"/>
      <protection/>
    </xf>
    <xf numFmtId="2" fontId="21" fillId="0" borderId="0" xfId="56" applyNumberFormat="1" applyFont="1" applyAlignment="1">
      <alignment horizontal="right" vertical="center"/>
      <protection/>
    </xf>
    <xf numFmtId="0" fontId="16" fillId="0" borderId="0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Обычный 3_05.02.10. Price-list Ariston-NEW_ТД" xfId="55"/>
    <cellStyle name="Обычный_22.08.07. Котельное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3</xdr:row>
      <xdr:rowOff>171450</xdr:rowOff>
    </xdr:from>
    <xdr:to>
      <xdr:col>3</xdr:col>
      <xdr:colOff>1019175</xdr:colOff>
      <xdr:row>6</xdr:row>
      <xdr:rowOff>142875</xdr:rowOff>
    </xdr:to>
    <xdr:pic>
      <xdr:nvPicPr>
        <xdr:cNvPr id="1" name="Рисунок 1" descr="cva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4375"/>
          <a:ext cx="1666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11</xdr:row>
      <xdr:rowOff>19050</xdr:rowOff>
    </xdr:from>
    <xdr:to>
      <xdr:col>2</xdr:col>
      <xdr:colOff>676275</xdr:colOff>
      <xdr:row>14</xdr:row>
      <xdr:rowOff>314325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990725"/>
          <a:ext cx="457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47625</xdr:rowOff>
    </xdr:from>
    <xdr:to>
      <xdr:col>2</xdr:col>
      <xdr:colOff>676275</xdr:colOff>
      <xdr:row>19</xdr:row>
      <xdr:rowOff>314325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3552825"/>
          <a:ext cx="504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21</xdr:row>
      <xdr:rowOff>28575</xdr:rowOff>
    </xdr:from>
    <xdr:to>
      <xdr:col>2</xdr:col>
      <xdr:colOff>676275</xdr:colOff>
      <xdr:row>23</xdr:row>
      <xdr:rowOff>428625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5057775"/>
          <a:ext cx="542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25</xdr:row>
      <xdr:rowOff>76200</xdr:rowOff>
    </xdr:from>
    <xdr:to>
      <xdr:col>2</xdr:col>
      <xdr:colOff>628650</xdr:colOff>
      <xdr:row>26</xdr:row>
      <xdr:rowOff>523875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6638925"/>
          <a:ext cx="495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28</xdr:row>
      <xdr:rowOff>180975</xdr:rowOff>
    </xdr:from>
    <xdr:to>
      <xdr:col>2</xdr:col>
      <xdr:colOff>704850</xdr:colOff>
      <xdr:row>32</xdr:row>
      <xdr:rowOff>257175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33575" y="8067675"/>
          <a:ext cx="5619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685800</xdr:colOff>
      <xdr:row>6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147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34</xdr:row>
      <xdr:rowOff>38100</xdr:rowOff>
    </xdr:from>
    <xdr:to>
      <xdr:col>2</xdr:col>
      <xdr:colOff>742950</xdr:colOff>
      <xdr:row>35</xdr:row>
      <xdr:rowOff>476250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76425" y="981075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130" zoomScaleNormal="120" zoomScaleSheetLayoutView="130" zoomScalePageLayoutView="0" workbookViewId="0" topLeftCell="A1">
      <selection activeCell="I14" sqref="I14"/>
    </sheetView>
  </sheetViews>
  <sheetFormatPr defaultColWidth="9.140625" defaultRowHeight="12.75"/>
  <cols>
    <col min="1" max="1" width="14.140625" style="1" customWidth="1"/>
    <col min="2" max="2" width="12.7109375" style="1" customWidth="1"/>
    <col min="3" max="3" width="12.28125" style="1" customWidth="1"/>
    <col min="4" max="4" width="40.57421875" style="1" customWidth="1"/>
    <col min="5" max="5" width="6.421875" style="3" customWidth="1"/>
    <col min="6" max="6" width="10.28125" style="2" customWidth="1"/>
    <col min="7" max="7" width="13.00390625" style="2" customWidth="1"/>
    <col min="8" max="16384" width="9.140625" style="1" customWidth="1"/>
  </cols>
  <sheetData>
    <row r="1" spans="1:7" ht="14.25" customHeight="1">
      <c r="A1" s="46">
        <f ca="1">TODAY()</f>
        <v>43045</v>
      </c>
      <c r="B1" s="45"/>
      <c r="C1" s="45"/>
      <c r="D1" s="45"/>
      <c r="E1" s="45"/>
      <c r="F1" s="45"/>
      <c r="G1" s="44" t="s">
        <v>57</v>
      </c>
    </row>
    <row r="2" spans="1:7" ht="14.25" customHeight="1">
      <c r="A2" s="41"/>
      <c r="B2" s="47" t="s">
        <v>55</v>
      </c>
      <c r="C2" s="47"/>
      <c r="D2" s="47"/>
      <c r="E2" s="41"/>
      <c r="F2" s="41"/>
      <c r="G2" s="43" t="s">
        <v>58</v>
      </c>
    </row>
    <row r="3" spans="1:7" ht="14.25" customHeight="1">
      <c r="A3" s="41"/>
      <c r="B3" s="41"/>
      <c r="C3" s="41"/>
      <c r="D3" s="41"/>
      <c r="E3" s="41"/>
      <c r="F3" s="41"/>
      <c r="G3" s="43" t="s">
        <v>59</v>
      </c>
    </row>
    <row r="4" spans="1:7" ht="14.25" customHeight="1">
      <c r="A4" s="41"/>
      <c r="B4" s="41"/>
      <c r="C4" s="41"/>
      <c r="D4" s="41"/>
      <c r="E4" s="41"/>
      <c r="F4" s="41"/>
      <c r="G4" s="43" t="s">
        <v>60</v>
      </c>
    </row>
    <row r="5" spans="1:7" ht="14.25" customHeight="1">
      <c r="A5" s="41"/>
      <c r="B5" s="41"/>
      <c r="C5" s="41"/>
      <c r="D5" s="41"/>
      <c r="E5" s="41"/>
      <c r="F5" s="41"/>
      <c r="G5" s="43"/>
    </row>
    <row r="6" spans="1:7" ht="14.25" customHeight="1">
      <c r="A6" s="41"/>
      <c r="B6" s="41"/>
      <c r="C6" s="41"/>
      <c r="D6" s="41"/>
      <c r="E6" s="41"/>
      <c r="F6" s="43" t="s">
        <v>56</v>
      </c>
      <c r="G6" s="43">
        <v>27</v>
      </c>
    </row>
    <row r="7" spans="1:7" ht="14.25" customHeight="1">
      <c r="A7" s="41"/>
      <c r="B7" s="41"/>
      <c r="C7" s="41"/>
      <c r="D7" s="41"/>
      <c r="E7" s="41"/>
      <c r="F7" s="41"/>
      <c r="G7" s="43"/>
    </row>
    <row r="8" spans="1:7" ht="14.25" customHeight="1">
      <c r="A8" s="42"/>
      <c r="B8" s="41"/>
      <c r="C8" s="41"/>
      <c r="D8" s="41"/>
      <c r="E8" s="41"/>
      <c r="F8" s="41"/>
      <c r="G8" s="7"/>
    </row>
    <row r="9" spans="1:7" ht="15.75" customHeight="1" thickBot="1">
      <c r="A9" s="40"/>
      <c r="B9" s="39"/>
      <c r="C9" s="39"/>
      <c r="D9" s="39"/>
      <c r="E9" s="38"/>
      <c r="F9" s="37"/>
      <c r="G9" s="36"/>
    </row>
    <row r="10" spans="1:7" s="5" customFormat="1" ht="12.75" thickBot="1">
      <c r="A10" s="35" t="s">
        <v>54</v>
      </c>
      <c r="B10" s="34"/>
      <c r="C10" s="34"/>
      <c r="D10" s="33" t="s">
        <v>53</v>
      </c>
      <c r="E10" s="32" t="s">
        <v>52</v>
      </c>
      <c r="F10" s="31" t="s">
        <v>51</v>
      </c>
      <c r="G10" s="31" t="s">
        <v>50</v>
      </c>
    </row>
    <row r="11" spans="1:7" s="5" customFormat="1" ht="12.75" customHeight="1">
      <c r="A11" s="57" t="s">
        <v>49</v>
      </c>
      <c r="B11" s="58"/>
      <c r="C11" s="58"/>
      <c r="D11" s="58"/>
      <c r="E11" s="58"/>
      <c r="F11" s="58"/>
      <c r="G11" s="59"/>
    </row>
    <row r="12" spans="1:7" s="5" customFormat="1" ht="27" customHeight="1">
      <c r="A12" s="20" t="s">
        <v>48</v>
      </c>
      <c r="B12" s="19" t="s">
        <v>4</v>
      </c>
      <c r="C12" s="54"/>
      <c r="D12" s="18" t="s">
        <v>47</v>
      </c>
      <c r="E12" s="23">
        <v>0</v>
      </c>
      <c r="F12" s="25">
        <v>1175</v>
      </c>
      <c r="G12" s="16">
        <f>MMULT(E12,F12)</f>
        <v>0</v>
      </c>
    </row>
    <row r="13" spans="1:7" s="5" customFormat="1" ht="27" customHeight="1">
      <c r="A13" s="20" t="s">
        <v>46</v>
      </c>
      <c r="B13" s="19" t="s">
        <v>4</v>
      </c>
      <c r="C13" s="55"/>
      <c r="D13" s="18" t="s">
        <v>45</v>
      </c>
      <c r="E13" s="23">
        <v>0</v>
      </c>
      <c r="F13" s="25">
        <v>1390</v>
      </c>
      <c r="G13" s="16">
        <f>MMULT(E13,F13)</f>
        <v>0</v>
      </c>
    </row>
    <row r="14" spans="1:7" s="5" customFormat="1" ht="27" customHeight="1">
      <c r="A14" s="20" t="s">
        <v>44</v>
      </c>
      <c r="B14" s="19" t="s">
        <v>4</v>
      </c>
      <c r="C14" s="55"/>
      <c r="D14" s="18" t="s">
        <v>43</v>
      </c>
      <c r="E14" s="23">
        <v>0</v>
      </c>
      <c r="F14" s="25">
        <v>1480</v>
      </c>
      <c r="G14" s="16">
        <f>MMULT(E14,F14)</f>
        <v>0</v>
      </c>
    </row>
    <row r="15" spans="1:7" s="5" customFormat="1" ht="27" customHeight="1">
      <c r="A15" s="20" t="s">
        <v>34</v>
      </c>
      <c r="B15" s="19" t="s">
        <v>4</v>
      </c>
      <c r="C15" s="56"/>
      <c r="D15" s="18" t="s">
        <v>42</v>
      </c>
      <c r="E15" s="23">
        <v>0</v>
      </c>
      <c r="F15" s="25">
        <v>1610</v>
      </c>
      <c r="G15" s="16">
        <f>MMULT(E15,F15)</f>
        <v>0</v>
      </c>
    </row>
    <row r="16" spans="1:7" s="5" customFormat="1" ht="12.75" customHeight="1">
      <c r="A16" s="60" t="s">
        <v>41</v>
      </c>
      <c r="B16" s="61"/>
      <c r="C16" s="61"/>
      <c r="D16" s="61"/>
      <c r="E16" s="61"/>
      <c r="F16" s="61"/>
      <c r="G16" s="62"/>
    </row>
    <row r="17" spans="1:7" s="5" customFormat="1" ht="26.25" customHeight="1">
      <c r="A17" s="20" t="s">
        <v>40</v>
      </c>
      <c r="B17" s="19" t="s">
        <v>4</v>
      </c>
      <c r="C17" s="54"/>
      <c r="D17" s="18" t="s">
        <v>39</v>
      </c>
      <c r="E17" s="23">
        <v>0</v>
      </c>
      <c r="F17" s="25">
        <v>1175</v>
      </c>
      <c r="G17" s="16">
        <f>MMULT(E17,F17)</f>
        <v>0</v>
      </c>
    </row>
    <row r="18" spans="1:7" s="5" customFormat="1" ht="27" customHeight="1">
      <c r="A18" s="20" t="s">
        <v>38</v>
      </c>
      <c r="B18" s="19" t="s">
        <v>4</v>
      </c>
      <c r="C18" s="55"/>
      <c r="D18" s="18" t="s">
        <v>37</v>
      </c>
      <c r="E18" s="23">
        <v>0</v>
      </c>
      <c r="F18" s="25">
        <v>1390</v>
      </c>
      <c r="G18" s="16">
        <f>MMULT(E18,F18)</f>
        <v>0</v>
      </c>
    </row>
    <row r="19" spans="1:7" s="5" customFormat="1" ht="27" customHeight="1">
      <c r="A19" s="20" t="s">
        <v>36</v>
      </c>
      <c r="B19" s="19" t="s">
        <v>4</v>
      </c>
      <c r="C19" s="55"/>
      <c r="D19" s="18" t="s">
        <v>35</v>
      </c>
      <c r="E19" s="23">
        <v>0</v>
      </c>
      <c r="F19" s="25">
        <v>1480</v>
      </c>
      <c r="G19" s="16">
        <f>MMULT(E19,F19)</f>
        <v>0</v>
      </c>
    </row>
    <row r="20" spans="1:7" s="5" customFormat="1" ht="27" customHeight="1">
      <c r="A20" s="20" t="s">
        <v>34</v>
      </c>
      <c r="B20" s="19" t="s">
        <v>4</v>
      </c>
      <c r="C20" s="55"/>
      <c r="D20" s="18" t="s">
        <v>33</v>
      </c>
      <c r="E20" s="23">
        <v>0</v>
      </c>
      <c r="F20" s="25">
        <v>1610</v>
      </c>
      <c r="G20" s="16">
        <f>MMULT(E20,F20)</f>
        <v>0</v>
      </c>
    </row>
    <row r="21" spans="1:7" s="5" customFormat="1" ht="12.75">
      <c r="A21" s="48" t="s">
        <v>32</v>
      </c>
      <c r="B21" s="49"/>
      <c r="C21" s="49"/>
      <c r="D21" s="49"/>
      <c r="E21" s="49"/>
      <c r="F21" s="49"/>
      <c r="G21" s="50"/>
    </row>
    <row r="22" spans="1:7" s="5" customFormat="1" ht="36" customHeight="1">
      <c r="A22" s="20" t="s">
        <v>31</v>
      </c>
      <c r="B22" s="19" t="s">
        <v>4</v>
      </c>
      <c r="C22" s="54"/>
      <c r="D22" s="18" t="s">
        <v>30</v>
      </c>
      <c r="E22" s="30">
        <v>0</v>
      </c>
      <c r="F22" s="25">
        <v>1720</v>
      </c>
      <c r="G22" s="26">
        <f aca="true" t="shared" si="0" ref="G22:G27">MMULT(E22,F22)</f>
        <v>0</v>
      </c>
    </row>
    <row r="23" spans="1:7" s="5" customFormat="1" ht="36" customHeight="1">
      <c r="A23" s="20" t="s">
        <v>29</v>
      </c>
      <c r="B23" s="19" t="s">
        <v>4</v>
      </c>
      <c r="C23" s="55"/>
      <c r="D23" s="18" t="s">
        <v>28</v>
      </c>
      <c r="E23" s="23">
        <v>0</v>
      </c>
      <c r="F23" s="25">
        <v>1805</v>
      </c>
      <c r="G23" s="26">
        <f t="shared" si="0"/>
        <v>0</v>
      </c>
    </row>
    <row r="24" spans="1:7" s="21" customFormat="1" ht="36" customHeight="1">
      <c r="A24" s="20" t="s">
        <v>27</v>
      </c>
      <c r="B24" s="19" t="s">
        <v>4</v>
      </c>
      <c r="C24" s="56"/>
      <c r="D24" s="18" t="s">
        <v>26</v>
      </c>
      <c r="E24" s="23">
        <v>0</v>
      </c>
      <c r="F24" s="25">
        <v>1985</v>
      </c>
      <c r="G24" s="26">
        <f t="shared" si="0"/>
        <v>0</v>
      </c>
    </row>
    <row r="25" spans="1:7" s="5" customFormat="1" ht="12.75">
      <c r="A25" s="48" t="s">
        <v>25</v>
      </c>
      <c r="B25" s="49" t="s">
        <v>4</v>
      </c>
      <c r="C25" s="49"/>
      <c r="D25" s="49"/>
      <c r="E25" s="49">
        <v>0</v>
      </c>
      <c r="F25" s="49">
        <v>1105</v>
      </c>
      <c r="G25" s="50">
        <f t="shared" si="0"/>
        <v>0</v>
      </c>
    </row>
    <row r="26" spans="1:7" s="21" customFormat="1" ht="45.75" customHeight="1">
      <c r="A26" s="29" t="s">
        <v>24</v>
      </c>
      <c r="B26" s="19" t="s">
        <v>4</v>
      </c>
      <c r="C26" s="54"/>
      <c r="D26" s="28" t="s">
        <v>23</v>
      </c>
      <c r="E26" s="23">
        <v>0</v>
      </c>
      <c r="F26" s="27">
        <v>872</v>
      </c>
      <c r="G26" s="26">
        <f t="shared" si="0"/>
        <v>0</v>
      </c>
    </row>
    <row r="27" spans="1:7" s="21" customFormat="1" ht="45.75" customHeight="1">
      <c r="A27" s="20" t="s">
        <v>22</v>
      </c>
      <c r="B27" s="19" t="s">
        <v>4</v>
      </c>
      <c r="C27" s="56"/>
      <c r="D27" s="18" t="s">
        <v>21</v>
      </c>
      <c r="E27" s="23">
        <v>0</v>
      </c>
      <c r="F27" s="25">
        <v>990</v>
      </c>
      <c r="G27" s="26">
        <f t="shared" si="0"/>
        <v>0</v>
      </c>
    </row>
    <row r="28" spans="1:7" s="5" customFormat="1" ht="12.75">
      <c r="A28" s="48" t="s">
        <v>20</v>
      </c>
      <c r="B28" s="49"/>
      <c r="C28" s="49"/>
      <c r="D28" s="49"/>
      <c r="E28" s="49"/>
      <c r="F28" s="49"/>
      <c r="G28" s="50"/>
    </row>
    <row r="29" spans="1:7" s="5" customFormat="1" ht="21.75" customHeight="1">
      <c r="A29" s="20" t="s">
        <v>19</v>
      </c>
      <c r="B29" s="19" t="s">
        <v>4</v>
      </c>
      <c r="C29" s="51"/>
      <c r="D29" s="18" t="s">
        <v>18</v>
      </c>
      <c r="E29" s="23">
        <v>0</v>
      </c>
      <c r="F29" s="25">
        <v>1665</v>
      </c>
      <c r="G29" s="16">
        <f>MMULT(E29,F29)</f>
        <v>0</v>
      </c>
    </row>
    <row r="30" spans="1:7" s="21" customFormat="1" ht="24" customHeight="1">
      <c r="A30" s="20" t="s">
        <v>17</v>
      </c>
      <c r="B30" s="19" t="s">
        <v>4</v>
      </c>
      <c r="C30" s="52"/>
      <c r="D30" s="18" t="s">
        <v>16</v>
      </c>
      <c r="E30" s="23">
        <v>0</v>
      </c>
      <c r="F30" s="25">
        <v>1720</v>
      </c>
      <c r="G30" s="16">
        <f>MMULT(E30,F30)</f>
        <v>0</v>
      </c>
    </row>
    <row r="31" spans="1:7" s="21" customFormat="1" ht="30" customHeight="1">
      <c r="A31" s="20" t="s">
        <v>15</v>
      </c>
      <c r="B31" s="19" t="s">
        <v>4</v>
      </c>
      <c r="C31" s="52"/>
      <c r="D31" s="18" t="s">
        <v>14</v>
      </c>
      <c r="E31" s="23">
        <v>0</v>
      </c>
      <c r="F31" s="25">
        <v>1805</v>
      </c>
      <c r="G31" s="16">
        <f>MMULT(E31,F31)</f>
        <v>0</v>
      </c>
    </row>
    <row r="32" spans="1:7" s="21" customFormat="1" ht="30" customHeight="1">
      <c r="A32" s="20" t="s">
        <v>13</v>
      </c>
      <c r="B32" s="19" t="s">
        <v>4</v>
      </c>
      <c r="C32" s="52"/>
      <c r="D32" s="18" t="s">
        <v>12</v>
      </c>
      <c r="E32" s="23">
        <v>0</v>
      </c>
      <c r="F32" s="25">
        <v>1985</v>
      </c>
      <c r="G32" s="16">
        <f>MMULT(E32,F32)</f>
        <v>0</v>
      </c>
    </row>
    <row r="33" spans="1:7" s="21" customFormat="1" ht="29.25" customHeight="1" thickBot="1">
      <c r="A33" s="20" t="s">
        <v>11</v>
      </c>
      <c r="B33" s="19" t="s">
        <v>4</v>
      </c>
      <c r="C33" s="53"/>
      <c r="D33" s="24" t="s">
        <v>10</v>
      </c>
      <c r="E33" s="23">
        <v>0</v>
      </c>
      <c r="F33" s="22">
        <v>2465</v>
      </c>
      <c r="G33" s="16">
        <f>MMULT(E33,F33)</f>
        <v>0</v>
      </c>
    </row>
    <row r="34" spans="1:7" s="15" customFormat="1" ht="13.5" thickBot="1">
      <c r="A34" s="48" t="s">
        <v>9</v>
      </c>
      <c r="B34" s="65"/>
      <c r="C34" s="65" t="s">
        <v>8</v>
      </c>
      <c r="D34" s="65"/>
      <c r="E34" s="65"/>
      <c r="F34" s="66"/>
      <c r="G34" s="16"/>
    </row>
    <row r="35" spans="1:7" s="15" customFormat="1" ht="41.25" customHeight="1" thickBot="1">
      <c r="A35" s="20" t="s">
        <v>7</v>
      </c>
      <c r="B35" s="19" t="s">
        <v>4</v>
      </c>
      <c r="C35" s="63"/>
      <c r="D35" s="18" t="s">
        <v>6</v>
      </c>
      <c r="E35" s="17">
        <v>0</v>
      </c>
      <c r="F35" s="25">
        <v>725</v>
      </c>
      <c r="G35" s="16">
        <f>MMULT(E35,F35)</f>
        <v>0</v>
      </c>
    </row>
    <row r="36" spans="1:7" s="15" customFormat="1" ht="41.25" customHeight="1" thickBot="1">
      <c r="A36" s="20" t="s">
        <v>5</v>
      </c>
      <c r="B36" s="19" t="s">
        <v>4</v>
      </c>
      <c r="C36" s="64"/>
      <c r="D36" s="18" t="s">
        <v>3</v>
      </c>
      <c r="E36" s="17">
        <v>0</v>
      </c>
      <c r="F36" s="25">
        <v>795</v>
      </c>
      <c r="G36" s="16">
        <f>MMULT(E36,F36)</f>
        <v>0</v>
      </c>
    </row>
    <row r="37" spans="1:7" s="12" customFormat="1" ht="13.5" thickBot="1">
      <c r="A37" s="67" t="s">
        <v>2</v>
      </c>
      <c r="B37" s="67"/>
      <c r="C37" s="67"/>
      <c r="D37" s="67"/>
      <c r="E37" s="67"/>
      <c r="F37" s="14"/>
      <c r="G37" s="13">
        <f>SUM(G12:G36)</f>
        <v>0</v>
      </c>
    </row>
    <row r="38" spans="1:7" s="7" customFormat="1" ht="12.75">
      <c r="A38" s="11" t="s">
        <v>1</v>
      </c>
      <c r="B38" s="10"/>
      <c r="C38" s="10"/>
      <c r="D38" s="10"/>
      <c r="E38" s="10"/>
      <c r="F38" s="9"/>
      <c r="G38" s="8"/>
    </row>
    <row r="39" ht="12.75">
      <c r="A39" s="6" t="s">
        <v>0</v>
      </c>
    </row>
    <row r="40" spans="6:7" ht="12.75">
      <c r="F40" s="5"/>
      <c r="G40" s="4"/>
    </row>
    <row r="41" spans="6:7" ht="12.75">
      <c r="F41" s="5"/>
      <c r="G41" s="4"/>
    </row>
  </sheetData>
  <sheetProtection/>
  <mergeCells count="14">
    <mergeCell ref="C35:C36"/>
    <mergeCell ref="A34:F34"/>
    <mergeCell ref="A37:E37"/>
    <mergeCell ref="A25:G25"/>
    <mergeCell ref="C22:C24"/>
    <mergeCell ref="C26:C27"/>
    <mergeCell ref="B2:D2"/>
    <mergeCell ref="A21:G21"/>
    <mergeCell ref="C29:C33"/>
    <mergeCell ref="A28:G28"/>
    <mergeCell ref="C12:C15"/>
    <mergeCell ref="C17:C20"/>
    <mergeCell ref="A11:G11"/>
    <mergeCell ref="A16:G16"/>
  </mergeCells>
  <printOptions/>
  <pageMargins left="0.7874015748031497" right="0.7874015748031497" top="0.3937007874015748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Ulya</dc:creator>
  <cp:keywords/>
  <dc:description/>
  <cp:lastModifiedBy>Admin</cp:lastModifiedBy>
  <dcterms:created xsi:type="dcterms:W3CDTF">2014-09-17T17:47:49Z</dcterms:created>
  <dcterms:modified xsi:type="dcterms:W3CDTF">2017-11-06T08:56:18Z</dcterms:modified>
  <cp:category/>
  <cp:version/>
  <cp:contentType/>
  <cp:contentStatus/>
</cp:coreProperties>
</file>