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'Sheet1'!$A$1:$M$46</definedName>
  </definedNames>
  <calcPr fullCalcOnLoad="1"/>
</workbook>
</file>

<file path=xl/sharedStrings.xml><?xml version="1.0" encoding="utf-8"?>
<sst xmlns="http://schemas.openxmlformats.org/spreadsheetml/2006/main" count="174" uniqueCount="168">
  <si>
    <t>0001</t>
  </si>
  <si>
    <t xml:space="preserve">Капсулы Кордицепс Плюс                                             </t>
  </si>
  <si>
    <t>0003</t>
  </si>
  <si>
    <t xml:space="preserve">Капсулы Рейши Плюс                                                 </t>
  </si>
  <si>
    <t>0004</t>
  </si>
  <si>
    <t>Чай Тиан Фэй(для норм.веса)</t>
  </si>
  <si>
    <t>0005</t>
  </si>
  <si>
    <t>0007</t>
  </si>
  <si>
    <t>Вигор(для стим. пол. фун. м)</t>
  </si>
  <si>
    <t>0008</t>
  </si>
  <si>
    <t>0010</t>
  </si>
  <si>
    <t>0012</t>
  </si>
  <si>
    <t>Чай Ку Дин</t>
  </si>
  <si>
    <t>0018</t>
  </si>
  <si>
    <t>0019</t>
  </si>
  <si>
    <t>0020</t>
  </si>
  <si>
    <t>0023</t>
  </si>
  <si>
    <t xml:space="preserve">Капсулы Лицитин                                  </t>
  </si>
  <si>
    <t>0028</t>
  </si>
  <si>
    <t>Капсулы Хитозан</t>
  </si>
  <si>
    <t>0033</t>
  </si>
  <si>
    <t>Растворимый напиток "Фухе Шуй"(для головного мозга)</t>
  </si>
  <si>
    <t>0035</t>
  </si>
  <si>
    <t>0037</t>
  </si>
  <si>
    <t>0040</t>
  </si>
  <si>
    <t>Чай Ку Гуа</t>
  </si>
  <si>
    <t>0042</t>
  </si>
  <si>
    <t xml:space="preserve">Капсулы "Ань шень" (для сна)                    </t>
  </si>
  <si>
    <t>0045</t>
  </si>
  <si>
    <t xml:space="preserve">Капсулы И Шень Бао (для почек м.)                           </t>
  </si>
  <si>
    <t>0046</t>
  </si>
  <si>
    <t xml:space="preserve">Капсулы И Шень Бао (для почек ж.)                         </t>
  </si>
  <si>
    <t>0047</t>
  </si>
  <si>
    <t xml:space="preserve">Капсулы Нормомасс                             </t>
  </si>
  <si>
    <t>0049</t>
  </si>
  <si>
    <t xml:space="preserve">Капсулы Чин Чон(глистогонное)                       </t>
  </si>
  <si>
    <t>0052</t>
  </si>
  <si>
    <t xml:space="preserve">Капсулы Жен Тон (слабительное)                  </t>
  </si>
  <si>
    <t>0063</t>
  </si>
  <si>
    <t>0064</t>
  </si>
  <si>
    <t xml:space="preserve">Капсулы ОРС                                                           </t>
  </si>
  <si>
    <t>0066</t>
  </si>
  <si>
    <t>Чай Жу Кан (проф.рака мол.жел.)</t>
  </si>
  <si>
    <t>0067</t>
  </si>
  <si>
    <t>Капсулы Жу Кан (проф.рака мол.жел.)</t>
  </si>
  <si>
    <t>0072</t>
  </si>
  <si>
    <t>Капсулы Гуан Цзе Кан (для суставов)</t>
  </si>
  <si>
    <t>0078</t>
  </si>
  <si>
    <t>0081</t>
  </si>
  <si>
    <t>Чай Тиан Шень (Тонизирующий)</t>
  </si>
  <si>
    <t>0082</t>
  </si>
  <si>
    <t xml:space="preserve">Порошок из Черники                               </t>
  </si>
  <si>
    <t>0083</t>
  </si>
  <si>
    <t xml:space="preserve">Капсулы "Здоровая Женщина" (менопауза)             </t>
  </si>
  <si>
    <t>0087</t>
  </si>
  <si>
    <t xml:space="preserve">Капсулы Чин Сюе (очистка крови)             </t>
  </si>
  <si>
    <t>0089</t>
  </si>
  <si>
    <t xml:space="preserve">Мягкие Капсулы "Ян Ен"(для глаз)                              </t>
  </si>
  <si>
    <t>0094</t>
  </si>
  <si>
    <t xml:space="preserve">Капсулы "Чин Тан"(проф.  Сахарного диабета)                </t>
  </si>
  <si>
    <t>0103</t>
  </si>
  <si>
    <t>0113</t>
  </si>
  <si>
    <t xml:space="preserve">Антилипидный чай                                                                  </t>
  </si>
  <si>
    <t>0120</t>
  </si>
  <si>
    <t>0121</t>
  </si>
  <si>
    <t>0122</t>
  </si>
  <si>
    <t>0123</t>
  </si>
  <si>
    <t>0124</t>
  </si>
  <si>
    <t>1006</t>
  </si>
  <si>
    <t>Мыло оливково-молочное</t>
  </si>
  <si>
    <t>1012</t>
  </si>
  <si>
    <t>1013</t>
  </si>
  <si>
    <t xml:space="preserve">Пластырь - детоксикант Цзу-Цу            </t>
  </si>
  <si>
    <t>1015</t>
  </si>
  <si>
    <t>1022</t>
  </si>
  <si>
    <t>1027</t>
  </si>
  <si>
    <t>1035</t>
  </si>
  <si>
    <t>1041</t>
  </si>
  <si>
    <t xml:space="preserve">Лосьон "Тиа Тин"(для Интимной гигиены)             </t>
  </si>
  <si>
    <t>1042</t>
  </si>
  <si>
    <t xml:space="preserve">Гель "забота о женщине"                </t>
  </si>
  <si>
    <t>1100</t>
  </si>
  <si>
    <t xml:space="preserve">Оливковый дневной крем                 </t>
  </si>
  <si>
    <t>1101</t>
  </si>
  <si>
    <t>Оливковый ночной крем</t>
  </si>
  <si>
    <t>1102</t>
  </si>
  <si>
    <t>1103</t>
  </si>
  <si>
    <t>1104</t>
  </si>
  <si>
    <t>Экстракт оливкового масла</t>
  </si>
  <si>
    <t>1105</t>
  </si>
  <si>
    <t xml:space="preserve">Оливковый крем для рук </t>
  </si>
  <si>
    <t>1106</t>
  </si>
  <si>
    <t>Оливковый шампунь</t>
  </si>
  <si>
    <t>1107</t>
  </si>
  <si>
    <t>2005</t>
  </si>
  <si>
    <t xml:space="preserve">Автомобильный Массажер                          </t>
  </si>
  <si>
    <t>2015</t>
  </si>
  <si>
    <t>2021</t>
  </si>
  <si>
    <t xml:space="preserve">Анионный озонатор (Мех.)                        </t>
  </si>
  <si>
    <t>2022</t>
  </si>
  <si>
    <t>Анионный озонатор (Электр.)</t>
  </si>
  <si>
    <t>2023</t>
  </si>
  <si>
    <t>3002</t>
  </si>
  <si>
    <t>Набор Прокладок (4+2)</t>
  </si>
  <si>
    <t>Лист заказа продукции</t>
  </si>
  <si>
    <t>Капсулы Тиан Синь Вань</t>
  </si>
  <si>
    <t>Капсулы Спирулина плюс</t>
  </si>
  <si>
    <t>Капсулы Жень-Шень RHS</t>
  </si>
  <si>
    <t xml:space="preserve">Таблетки мультивитамин для взрослых                                     </t>
  </si>
  <si>
    <t>Капсулы Детский кальций</t>
  </si>
  <si>
    <t>Мягкие капсулы Кальций для взрослых</t>
  </si>
  <si>
    <t>0022</t>
  </si>
  <si>
    <t>0024</t>
  </si>
  <si>
    <t>Капсулы Рыбий жир</t>
  </si>
  <si>
    <t>Чай Чин Чан (норм. Кишечной деят.)</t>
  </si>
  <si>
    <t xml:space="preserve">Капсулы Гинкго Билоба                                              </t>
  </si>
  <si>
    <t>Капсулы Коэнзим Q-10</t>
  </si>
  <si>
    <t>Капсулы Гань Бао (для печени)</t>
  </si>
  <si>
    <t xml:space="preserve">Чай Чин Фэй (для очищения легких)                </t>
  </si>
  <si>
    <t xml:space="preserve">Капсулы "Тие Тиу" (Антипохмелин)             </t>
  </si>
  <si>
    <t xml:space="preserve">Капсулы  с мицелием гриба "ХоуТоу"            </t>
  </si>
  <si>
    <t xml:space="preserve">Капсулы  с мицелием чёрного древесного гриба        </t>
  </si>
  <si>
    <t>Капсулы с мицелием Матцутаке Плюс</t>
  </si>
  <si>
    <t>Капсулы  с мицелием Шиитаке</t>
  </si>
  <si>
    <t>0125</t>
  </si>
  <si>
    <t>Таблетки Спирулина</t>
  </si>
  <si>
    <t xml:space="preserve">Зубная паста + Щётка                   </t>
  </si>
  <si>
    <t xml:space="preserve">Крем "Чю Тон Гао" (болеутоляющий)             </t>
  </si>
  <si>
    <t xml:space="preserve">Моющее средство для стекол             </t>
  </si>
  <si>
    <t xml:space="preserve">Моющее средство для посуды               </t>
  </si>
  <si>
    <t xml:space="preserve">Крем нормомасс                           </t>
  </si>
  <si>
    <t>Оливковый  крем для кожи вокруг глаз</t>
  </si>
  <si>
    <t>Оливковый очищающий лосьон для лица</t>
  </si>
  <si>
    <t>Оливковый гель для душа</t>
  </si>
  <si>
    <t>1109</t>
  </si>
  <si>
    <t>Мужские Носки</t>
  </si>
  <si>
    <t>1110</t>
  </si>
  <si>
    <t>Женские Носки</t>
  </si>
  <si>
    <t>1111</t>
  </si>
  <si>
    <t>Детские Носки</t>
  </si>
  <si>
    <t>1113</t>
  </si>
  <si>
    <t xml:space="preserve">Защитная наклейка для мобильного                            </t>
  </si>
  <si>
    <t xml:space="preserve">Автомобильный озонатор          </t>
  </si>
  <si>
    <t>2024</t>
  </si>
  <si>
    <t xml:space="preserve">Прибор Цзян я и </t>
  </si>
  <si>
    <t>Код</t>
  </si>
  <si>
    <t>Наименование</t>
  </si>
  <si>
    <t>PV</t>
  </si>
  <si>
    <t>Кол-во</t>
  </si>
  <si>
    <t>Итого</t>
  </si>
  <si>
    <t>Итого</t>
  </si>
  <si>
    <t>Полотенце (1+1)</t>
  </si>
  <si>
    <t>0002</t>
  </si>
  <si>
    <t xml:space="preserve">Капсулы Прополис                                             </t>
  </si>
  <si>
    <t>Таблетки Цинк для взрослых</t>
  </si>
  <si>
    <t>0013</t>
  </si>
  <si>
    <t>0014</t>
  </si>
  <si>
    <t xml:space="preserve">Спрей для интимной гигиены (жен.) </t>
  </si>
  <si>
    <t xml:space="preserve">Спрей для интимной гигиены  (муж.) </t>
  </si>
  <si>
    <t>Цена</t>
  </si>
  <si>
    <t xml:space="preserve"> ФИО:                                             Город:                                      Телефон Заказчика:                                                      Дата:</t>
  </si>
  <si>
    <r>
      <t xml:space="preserve">               </t>
    </r>
    <r>
      <rPr>
        <sz val="11"/>
        <color indexed="8"/>
        <rFont val="Times New Roman"/>
        <family val="1"/>
      </rPr>
      <t xml:space="preserve"> Закупщик:_____________________                                                                 Кладовщик________________________</t>
    </r>
  </si>
  <si>
    <t>0084</t>
  </si>
  <si>
    <t>Капсулы Молодость</t>
  </si>
  <si>
    <t>0098</t>
  </si>
  <si>
    <t>Нао Луо Тон</t>
  </si>
  <si>
    <t xml:space="preserve">Прибор Цзян я и </t>
  </si>
  <si>
    <t>Массажный коврик с турмалином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</si>
</sst>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??_ ;_ @_ 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20" borderId="4" applyNumberFormat="0" applyAlignment="0" applyProtection="0"/>
    <xf numFmtId="0" fontId="12" fillId="0" borderId="5" applyNumberFormat="0" applyFill="0" applyAlignment="0" applyProtection="0"/>
    <xf numFmtId="0" fontId="0" fillId="21" borderId="6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2" borderId="7" applyNumberFormat="0" applyAlignment="0" applyProtection="0"/>
    <xf numFmtId="0" fontId="20" fillId="7" borderId="7" applyNumberFormat="0" applyAlignment="0" applyProtection="0"/>
    <xf numFmtId="0" fontId="19" fillId="22" borderId="8" applyNumberFormat="0" applyAlignment="0" applyProtection="0"/>
    <xf numFmtId="0" fontId="18" fillId="23" borderId="0" applyNumberFormat="0" applyBorder="0" applyAlignment="0" applyProtection="0"/>
    <xf numFmtId="0" fontId="17" fillId="0" borderId="9" applyNumberFormat="0" applyFill="0" applyAlignment="0" applyProtection="0"/>
  </cellStyleXfs>
  <cellXfs count="43">
    <xf numFmtId="0" fontId="0" fillId="0" borderId="0" xfId="0" applyAlignment="1">
      <alignment vertical="center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40" applyFont="1" applyBorder="1" applyAlignment="1">
      <alignment horizontal="left" vertical="center"/>
      <protection/>
    </xf>
    <xf numFmtId="49" fontId="2" fillId="24" borderId="10" xfId="0" applyNumberFormat="1" applyFont="1" applyFill="1" applyBorder="1" applyAlignment="1">
      <alignment horizontal="left" vertical="center"/>
    </xf>
    <xf numFmtId="0" fontId="2" fillId="24" borderId="10" xfId="40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2" fillId="24" borderId="11" xfId="0" applyNumberFormat="1" applyFont="1" applyFill="1" applyBorder="1" applyAlignment="1">
      <alignment horizontal="left" vertical="center"/>
    </xf>
    <xf numFmtId="0" fontId="21" fillId="24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3" fillId="0" borderId="0" xfId="0" applyFon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1" fillId="24" borderId="15" xfId="0" applyFont="1" applyFill="1" applyBorder="1" applyAlignment="1" applyProtection="1">
      <alignment horizontal="center"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Border="1" applyAlignment="1" applyProtection="1">
      <alignment/>
      <protection/>
    </xf>
    <xf numFmtId="0" fontId="0" fillId="0" borderId="0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urrency" xfId="33"/>
    <cellStyle name="Currency [0]" xfId="34"/>
    <cellStyle name="Percent" xfId="35"/>
    <cellStyle name="Comma" xfId="36"/>
    <cellStyle name="Comma [0]" xfId="37"/>
    <cellStyle name="好" xfId="38"/>
    <cellStyle name="差" xfId="39"/>
    <cellStyle name="常规_Sheet1" xfId="40"/>
    <cellStyle name="强调文字颜色 1" xfId="41"/>
    <cellStyle name="强调文字颜色 2" xfId="42"/>
    <cellStyle name="强调文字颜色 3" xfId="43"/>
    <cellStyle name="强调文字颜色 4" xfId="44"/>
    <cellStyle name="强调文字颜色 5" xfId="45"/>
    <cellStyle name="强调文字颜色 6" xfId="46"/>
    <cellStyle name="标题" xfId="47"/>
    <cellStyle name="标题 1" xfId="48"/>
    <cellStyle name="标题 2" xfId="49"/>
    <cellStyle name="标题 3" xfId="50"/>
    <cellStyle name="标题 4" xfId="51"/>
    <cellStyle name="检查单元格" xfId="52"/>
    <cellStyle name="汇总" xfId="53"/>
    <cellStyle name="注释" xfId="54"/>
    <cellStyle name="解释性文本" xfId="55"/>
    <cellStyle name="警告文本" xfId="56"/>
    <cellStyle name="计算" xfId="57"/>
    <cellStyle name="输入" xfId="58"/>
    <cellStyle name="输出" xfId="59"/>
    <cellStyle name="适中" xfId="60"/>
    <cellStyle name="链接单元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30" zoomScaleNormal="130" zoomScalePageLayoutView="0" workbookViewId="0" topLeftCell="A21">
      <selection activeCell="J4" sqref="J4"/>
    </sheetView>
  </sheetViews>
  <sheetFormatPr defaultColWidth="9.00390625" defaultRowHeight="13.5"/>
  <cols>
    <col min="1" max="1" width="3.75390625" style="0" customWidth="1"/>
    <col min="2" max="2" width="28.375" style="0" customWidth="1"/>
    <col min="3" max="4" width="4.625" style="0" customWidth="1"/>
    <col min="5" max="5" width="5.875" style="0" customWidth="1"/>
    <col min="6" max="6" width="8.625" style="0" customWidth="1"/>
    <col min="7" max="7" width="3.375" style="0" customWidth="1"/>
    <col min="8" max="8" width="3.875" style="0" customWidth="1"/>
    <col min="9" max="9" width="30.625" style="0" customWidth="1"/>
    <col min="10" max="10" width="3.75390625" style="0" customWidth="1"/>
    <col min="11" max="11" width="4.375" style="0" customWidth="1"/>
    <col min="12" max="12" width="5.625" style="0" customWidth="1"/>
    <col min="13" max="13" width="8.625" style="0" customWidth="1"/>
  </cols>
  <sheetData>
    <row r="1" spans="1:13" ht="20.25" customHeight="1">
      <c r="A1" s="39" t="s">
        <v>104</v>
      </c>
      <c r="B1" s="39"/>
      <c r="C1" s="39"/>
      <c r="D1" s="39"/>
      <c r="E1" s="39"/>
      <c r="F1" s="39"/>
      <c r="G1" s="39"/>
      <c r="H1" s="39"/>
      <c r="I1" s="40"/>
      <c r="J1" s="40"/>
      <c r="K1" s="40"/>
      <c r="L1" s="40"/>
      <c r="M1" s="40"/>
    </row>
    <row r="2" spans="1:13" ht="13.5" customHeight="1">
      <c r="A2" s="41" t="s">
        <v>160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7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" customHeight="1">
      <c r="A4" s="1" t="s">
        <v>145</v>
      </c>
      <c r="B4" s="2" t="s">
        <v>146</v>
      </c>
      <c r="C4" s="2" t="s">
        <v>147</v>
      </c>
      <c r="D4" s="2" t="s">
        <v>159</v>
      </c>
      <c r="E4" s="2" t="s">
        <v>148</v>
      </c>
      <c r="F4" s="36" t="s">
        <v>150</v>
      </c>
      <c r="G4" s="20"/>
      <c r="H4" s="37" t="s">
        <v>145</v>
      </c>
      <c r="I4" s="2" t="s">
        <v>146</v>
      </c>
      <c r="J4" s="2" t="s">
        <v>147</v>
      </c>
      <c r="K4" s="2" t="s">
        <v>159</v>
      </c>
      <c r="L4" s="2" t="s">
        <v>148</v>
      </c>
      <c r="M4" s="2" t="s">
        <v>150</v>
      </c>
    </row>
    <row r="5" spans="1:13" ht="12" customHeight="1">
      <c r="A5" s="23" t="s">
        <v>0</v>
      </c>
      <c r="B5" s="24" t="s">
        <v>1</v>
      </c>
      <c r="C5" s="25">
        <v>32</v>
      </c>
      <c r="D5" s="25">
        <v>320</v>
      </c>
      <c r="E5" s="25"/>
      <c r="F5" s="32">
        <f>C5*E5</f>
        <v>0</v>
      </c>
      <c r="G5" s="21"/>
      <c r="H5" s="9" t="s">
        <v>58</v>
      </c>
      <c r="I5" s="10" t="s">
        <v>59</v>
      </c>
      <c r="J5" s="12">
        <v>32</v>
      </c>
      <c r="K5" s="12">
        <v>250</v>
      </c>
      <c r="L5" s="5"/>
      <c r="M5" s="31">
        <f>J5*L5</f>
        <v>0</v>
      </c>
    </row>
    <row r="6" spans="1:13" ht="12" customHeight="1">
      <c r="A6" s="23" t="s">
        <v>152</v>
      </c>
      <c r="B6" s="24" t="s">
        <v>153</v>
      </c>
      <c r="C6" s="25">
        <v>38</v>
      </c>
      <c r="D6" s="25">
        <v>300</v>
      </c>
      <c r="E6" s="25"/>
      <c r="F6" s="32">
        <f>C6*E6</f>
        <v>0</v>
      </c>
      <c r="G6" s="21"/>
      <c r="H6" s="17" t="s">
        <v>60</v>
      </c>
      <c r="I6" s="4" t="s">
        <v>118</v>
      </c>
      <c r="J6" s="5">
        <v>15</v>
      </c>
      <c r="K6" s="12">
        <f aca="true" t="shared" si="0" ref="K6:K41">J6*8</f>
        <v>120</v>
      </c>
      <c r="L6" s="5"/>
      <c r="M6" s="31">
        <f>J6*L6</f>
        <v>0</v>
      </c>
    </row>
    <row r="7" spans="1:13" ht="12" customHeight="1">
      <c r="A7" s="3" t="s">
        <v>2</v>
      </c>
      <c r="B7" s="4" t="s">
        <v>3</v>
      </c>
      <c r="C7" s="5">
        <v>44</v>
      </c>
      <c r="D7" s="25">
        <v>350</v>
      </c>
      <c r="E7" s="5"/>
      <c r="F7" s="32">
        <f aca="true" t="shared" si="1" ref="F7:F15">C7*E7</f>
        <v>0</v>
      </c>
      <c r="G7" s="21"/>
      <c r="H7" s="17" t="s">
        <v>61</v>
      </c>
      <c r="I7" s="24" t="s">
        <v>62</v>
      </c>
      <c r="J7" s="25">
        <v>15</v>
      </c>
      <c r="K7" s="12">
        <f t="shared" si="0"/>
        <v>120</v>
      </c>
      <c r="L7" s="25"/>
      <c r="M7" s="33">
        <f>J7*L7</f>
        <v>0</v>
      </c>
    </row>
    <row r="8" spans="1:13" ht="12" customHeight="1">
      <c r="A8" s="3" t="s">
        <v>4</v>
      </c>
      <c r="B8" s="4" t="s">
        <v>5</v>
      </c>
      <c r="C8" s="5">
        <v>15</v>
      </c>
      <c r="D8" s="25">
        <v>120</v>
      </c>
      <c r="E8" s="5"/>
      <c r="F8" s="32">
        <f t="shared" si="1"/>
        <v>0</v>
      </c>
      <c r="G8" s="21"/>
      <c r="H8" s="18" t="s">
        <v>63</v>
      </c>
      <c r="I8" s="8" t="s">
        <v>119</v>
      </c>
      <c r="J8" s="5">
        <v>28</v>
      </c>
      <c r="K8" s="12">
        <v>220</v>
      </c>
      <c r="L8" s="5"/>
      <c r="M8" s="31">
        <f aca="true" t="shared" si="2" ref="M8:M41">J8*L8</f>
        <v>0</v>
      </c>
    </row>
    <row r="9" spans="1:13" ht="12" customHeight="1">
      <c r="A9" s="7" t="s">
        <v>6</v>
      </c>
      <c r="B9" s="8" t="s">
        <v>105</v>
      </c>
      <c r="C9" s="5">
        <v>38</v>
      </c>
      <c r="D9" s="25">
        <v>300</v>
      </c>
      <c r="E9" s="5"/>
      <c r="F9" s="32">
        <f t="shared" si="1"/>
        <v>0</v>
      </c>
      <c r="G9" s="21"/>
      <c r="H9" s="18" t="s">
        <v>64</v>
      </c>
      <c r="I9" s="8" t="s">
        <v>120</v>
      </c>
      <c r="J9" s="5">
        <v>32</v>
      </c>
      <c r="K9" s="12">
        <v>250</v>
      </c>
      <c r="L9" s="5"/>
      <c r="M9" s="31">
        <f t="shared" si="2"/>
        <v>0</v>
      </c>
    </row>
    <row r="10" spans="1:13" ht="12" customHeight="1">
      <c r="A10" s="3" t="s">
        <v>7</v>
      </c>
      <c r="B10" s="4" t="s">
        <v>8</v>
      </c>
      <c r="C10" s="5">
        <v>38</v>
      </c>
      <c r="D10" s="25">
        <v>300</v>
      </c>
      <c r="E10" s="5"/>
      <c r="F10" s="32">
        <f t="shared" si="1"/>
        <v>0</v>
      </c>
      <c r="G10" s="21"/>
      <c r="H10" s="18" t="s">
        <v>65</v>
      </c>
      <c r="I10" s="8" t="s">
        <v>121</v>
      </c>
      <c r="J10" s="5">
        <v>44</v>
      </c>
      <c r="K10" s="12">
        <v>350</v>
      </c>
      <c r="L10" s="5"/>
      <c r="M10" s="31">
        <f t="shared" si="2"/>
        <v>0</v>
      </c>
    </row>
    <row r="11" spans="1:13" ht="12" customHeight="1">
      <c r="A11" s="7" t="s">
        <v>9</v>
      </c>
      <c r="B11" s="8" t="s">
        <v>106</v>
      </c>
      <c r="C11" s="5">
        <v>28</v>
      </c>
      <c r="D11" s="25">
        <v>220</v>
      </c>
      <c r="E11" s="5"/>
      <c r="F11" s="32">
        <f t="shared" si="1"/>
        <v>0</v>
      </c>
      <c r="G11" s="21"/>
      <c r="H11" s="18" t="s">
        <v>66</v>
      </c>
      <c r="I11" s="8" t="s">
        <v>122</v>
      </c>
      <c r="J11" s="5">
        <v>60</v>
      </c>
      <c r="K11" s="12">
        <f t="shared" si="0"/>
        <v>480</v>
      </c>
      <c r="L11" s="5"/>
      <c r="M11" s="31">
        <f t="shared" si="2"/>
        <v>0</v>
      </c>
    </row>
    <row r="12" spans="1:13" ht="12" customHeight="1">
      <c r="A12" s="7" t="s">
        <v>10</v>
      </c>
      <c r="B12" s="8" t="s">
        <v>107</v>
      </c>
      <c r="C12" s="5">
        <v>40</v>
      </c>
      <c r="D12" s="25">
        <f>C12*8</f>
        <v>320</v>
      </c>
      <c r="E12" s="5"/>
      <c r="F12" s="32">
        <f t="shared" si="1"/>
        <v>0</v>
      </c>
      <c r="G12" s="21"/>
      <c r="H12" s="18" t="s">
        <v>67</v>
      </c>
      <c r="I12" s="8" t="s">
        <v>123</v>
      </c>
      <c r="J12" s="5">
        <v>35</v>
      </c>
      <c r="K12" s="12">
        <f t="shared" si="0"/>
        <v>280</v>
      </c>
      <c r="L12" s="5"/>
      <c r="M12" s="31">
        <f t="shared" si="2"/>
        <v>0</v>
      </c>
    </row>
    <row r="13" spans="1:13" ht="12" customHeight="1">
      <c r="A13" s="7" t="s">
        <v>11</v>
      </c>
      <c r="B13" s="4" t="s">
        <v>12</v>
      </c>
      <c r="C13" s="5">
        <v>15</v>
      </c>
      <c r="D13" s="25">
        <f>C13*8</f>
        <v>120</v>
      </c>
      <c r="E13" s="5"/>
      <c r="F13" s="32">
        <f t="shared" si="1"/>
        <v>0</v>
      </c>
      <c r="G13" s="21"/>
      <c r="H13" s="18" t="s">
        <v>124</v>
      </c>
      <c r="I13" s="8" t="s">
        <v>125</v>
      </c>
      <c r="J13" s="5">
        <v>45</v>
      </c>
      <c r="K13" s="12">
        <f t="shared" si="0"/>
        <v>360</v>
      </c>
      <c r="L13" s="5"/>
      <c r="M13" s="31">
        <f t="shared" si="2"/>
        <v>0</v>
      </c>
    </row>
    <row r="14" spans="1:13" ht="12" customHeight="1">
      <c r="A14" s="3" t="s">
        <v>155</v>
      </c>
      <c r="B14" s="4" t="s">
        <v>158</v>
      </c>
      <c r="C14" s="5">
        <v>38</v>
      </c>
      <c r="D14" s="25">
        <v>290</v>
      </c>
      <c r="E14" s="5"/>
      <c r="F14" s="32">
        <f t="shared" si="1"/>
        <v>0</v>
      </c>
      <c r="G14" s="21"/>
      <c r="H14" s="19" t="s">
        <v>68</v>
      </c>
      <c r="I14" s="10" t="s">
        <v>69</v>
      </c>
      <c r="J14" s="12">
        <v>5</v>
      </c>
      <c r="K14" s="12">
        <f t="shared" si="0"/>
        <v>40</v>
      </c>
      <c r="L14" s="5"/>
      <c r="M14" s="31">
        <f t="shared" si="2"/>
        <v>0</v>
      </c>
    </row>
    <row r="15" spans="1:13" ht="12" customHeight="1">
      <c r="A15" s="7" t="s">
        <v>156</v>
      </c>
      <c r="B15" s="8" t="s">
        <v>157</v>
      </c>
      <c r="C15" s="5">
        <v>38</v>
      </c>
      <c r="D15" s="25">
        <v>290</v>
      </c>
      <c r="E15" s="5"/>
      <c r="F15" s="32">
        <f t="shared" si="1"/>
        <v>0</v>
      </c>
      <c r="G15" s="21"/>
      <c r="H15" s="17" t="s">
        <v>70</v>
      </c>
      <c r="I15" s="4" t="s">
        <v>126</v>
      </c>
      <c r="J15" s="5">
        <v>9</v>
      </c>
      <c r="K15" s="12">
        <f t="shared" si="0"/>
        <v>72</v>
      </c>
      <c r="L15" s="5"/>
      <c r="M15" s="31">
        <f t="shared" si="2"/>
        <v>0</v>
      </c>
    </row>
    <row r="16" spans="1:13" ht="12" customHeight="1">
      <c r="A16" s="3" t="s">
        <v>13</v>
      </c>
      <c r="B16" s="4" t="s">
        <v>108</v>
      </c>
      <c r="C16" s="5">
        <v>32</v>
      </c>
      <c r="D16" s="25">
        <v>250</v>
      </c>
      <c r="E16" s="5"/>
      <c r="F16" s="32">
        <f aca="true" t="shared" si="3" ref="F16:F44">C16*E16</f>
        <v>0</v>
      </c>
      <c r="G16" s="21"/>
      <c r="H16" s="17" t="s">
        <v>71</v>
      </c>
      <c r="I16" s="4" t="s">
        <v>72</v>
      </c>
      <c r="J16" s="5">
        <v>15</v>
      </c>
      <c r="K16" s="12">
        <f t="shared" si="0"/>
        <v>120</v>
      </c>
      <c r="L16" s="5"/>
      <c r="M16" s="31">
        <f t="shared" si="2"/>
        <v>0</v>
      </c>
    </row>
    <row r="17" spans="1:13" ht="12" customHeight="1">
      <c r="A17" s="7" t="s">
        <v>14</v>
      </c>
      <c r="B17" s="8" t="s">
        <v>109</v>
      </c>
      <c r="C17" s="5">
        <v>13</v>
      </c>
      <c r="D17" s="25">
        <v>100</v>
      </c>
      <c r="E17" s="5"/>
      <c r="F17" s="32">
        <f t="shared" si="3"/>
        <v>0</v>
      </c>
      <c r="G17" s="21"/>
      <c r="H17" s="19" t="s">
        <v>73</v>
      </c>
      <c r="I17" s="10" t="s">
        <v>127</v>
      </c>
      <c r="J17" s="12">
        <v>12</v>
      </c>
      <c r="K17" s="12">
        <f t="shared" si="0"/>
        <v>96</v>
      </c>
      <c r="L17" s="5"/>
      <c r="M17" s="31">
        <f t="shared" si="2"/>
        <v>0</v>
      </c>
    </row>
    <row r="18" spans="1:13" ht="12" customHeight="1">
      <c r="A18" s="3" t="s">
        <v>15</v>
      </c>
      <c r="B18" s="4" t="s">
        <v>110</v>
      </c>
      <c r="C18" s="5">
        <v>32</v>
      </c>
      <c r="D18" s="25">
        <v>250</v>
      </c>
      <c r="E18" s="5"/>
      <c r="F18" s="32">
        <f t="shared" si="3"/>
        <v>0</v>
      </c>
      <c r="G18" s="21"/>
      <c r="H18" s="19" t="s">
        <v>74</v>
      </c>
      <c r="I18" s="10" t="s">
        <v>128</v>
      </c>
      <c r="J18" s="12">
        <v>35</v>
      </c>
      <c r="K18" s="12">
        <f t="shared" si="0"/>
        <v>280</v>
      </c>
      <c r="L18" s="5"/>
      <c r="M18" s="31">
        <f t="shared" si="2"/>
        <v>0</v>
      </c>
    </row>
    <row r="19" spans="1:13" ht="12" customHeight="1">
      <c r="A19" s="3" t="s">
        <v>111</v>
      </c>
      <c r="B19" s="4" t="s">
        <v>154</v>
      </c>
      <c r="C19" s="5">
        <v>25</v>
      </c>
      <c r="D19" s="25">
        <f>C19*8</f>
        <v>200</v>
      </c>
      <c r="E19" s="5"/>
      <c r="F19" s="32">
        <f t="shared" si="3"/>
        <v>0</v>
      </c>
      <c r="G19" s="21"/>
      <c r="H19" s="19" t="s">
        <v>75</v>
      </c>
      <c r="I19" s="10" t="s">
        <v>129</v>
      </c>
      <c r="J19" s="12">
        <v>25</v>
      </c>
      <c r="K19" s="12">
        <f t="shared" si="0"/>
        <v>200</v>
      </c>
      <c r="L19" s="5"/>
      <c r="M19" s="31">
        <f t="shared" si="2"/>
        <v>0</v>
      </c>
    </row>
    <row r="20" spans="1:13" ht="12" customHeight="1">
      <c r="A20" s="3" t="s">
        <v>16</v>
      </c>
      <c r="B20" s="4" t="s">
        <v>17</v>
      </c>
      <c r="C20" s="5">
        <v>32</v>
      </c>
      <c r="D20" s="25">
        <v>250</v>
      </c>
      <c r="E20" s="5"/>
      <c r="F20" s="32">
        <f t="shared" si="3"/>
        <v>0</v>
      </c>
      <c r="G20" s="21"/>
      <c r="H20" s="19" t="s">
        <v>76</v>
      </c>
      <c r="I20" s="10" t="s">
        <v>130</v>
      </c>
      <c r="J20" s="12">
        <v>34</v>
      </c>
      <c r="K20" s="12">
        <v>270</v>
      </c>
      <c r="L20" s="5"/>
      <c r="M20" s="31">
        <f t="shared" si="2"/>
        <v>0</v>
      </c>
    </row>
    <row r="21" spans="1:13" ht="12" customHeight="1">
      <c r="A21" s="3" t="s">
        <v>112</v>
      </c>
      <c r="B21" s="4" t="s">
        <v>113</v>
      </c>
      <c r="C21" s="5">
        <v>32</v>
      </c>
      <c r="D21" s="25">
        <v>250</v>
      </c>
      <c r="E21" s="5"/>
      <c r="F21" s="32">
        <f t="shared" si="3"/>
        <v>0</v>
      </c>
      <c r="G21" s="21"/>
      <c r="H21" s="19" t="s">
        <v>77</v>
      </c>
      <c r="I21" s="10" t="s">
        <v>78</v>
      </c>
      <c r="J21" s="12">
        <v>20</v>
      </c>
      <c r="K21" s="12">
        <f t="shared" si="0"/>
        <v>160</v>
      </c>
      <c r="L21" s="5"/>
      <c r="M21" s="31">
        <f t="shared" si="2"/>
        <v>0</v>
      </c>
    </row>
    <row r="22" spans="1:13" ht="12" customHeight="1">
      <c r="A22" s="7" t="s">
        <v>18</v>
      </c>
      <c r="B22" s="8" t="s">
        <v>19</v>
      </c>
      <c r="C22" s="5">
        <v>32</v>
      </c>
      <c r="D22" s="25">
        <v>250</v>
      </c>
      <c r="E22" s="5"/>
      <c r="F22" s="32">
        <f t="shared" si="3"/>
        <v>0</v>
      </c>
      <c r="G22" s="21"/>
      <c r="H22" s="19" t="s">
        <v>79</v>
      </c>
      <c r="I22" s="10" t="s">
        <v>80</v>
      </c>
      <c r="J22" s="12">
        <v>20</v>
      </c>
      <c r="K22" s="12">
        <f t="shared" si="0"/>
        <v>160</v>
      </c>
      <c r="L22" s="5"/>
      <c r="M22" s="31">
        <f t="shared" si="2"/>
        <v>0</v>
      </c>
    </row>
    <row r="23" spans="1:13" ht="12" customHeight="1">
      <c r="A23" s="7" t="s">
        <v>20</v>
      </c>
      <c r="B23" s="8" t="s">
        <v>21</v>
      </c>
      <c r="C23" s="5">
        <v>32</v>
      </c>
      <c r="D23" s="25">
        <v>350</v>
      </c>
      <c r="E23" s="5"/>
      <c r="F23" s="32">
        <f t="shared" si="3"/>
        <v>0</v>
      </c>
      <c r="G23" s="21"/>
      <c r="H23" s="19" t="s">
        <v>81</v>
      </c>
      <c r="I23" s="10" t="s">
        <v>82</v>
      </c>
      <c r="J23" s="12">
        <v>25</v>
      </c>
      <c r="K23" s="12">
        <f t="shared" si="0"/>
        <v>200</v>
      </c>
      <c r="L23" s="5"/>
      <c r="M23" s="31">
        <f t="shared" si="2"/>
        <v>0</v>
      </c>
    </row>
    <row r="24" spans="1:13" ht="12" customHeight="1">
      <c r="A24" s="3" t="s">
        <v>22</v>
      </c>
      <c r="B24" s="4" t="s">
        <v>114</v>
      </c>
      <c r="C24" s="5">
        <v>15</v>
      </c>
      <c r="D24" s="25">
        <f>C24*8</f>
        <v>120</v>
      </c>
      <c r="E24" s="5"/>
      <c r="F24" s="32">
        <f t="shared" si="3"/>
        <v>0</v>
      </c>
      <c r="G24" s="21"/>
      <c r="H24" s="19" t="s">
        <v>83</v>
      </c>
      <c r="I24" s="10" t="s">
        <v>84</v>
      </c>
      <c r="J24" s="12">
        <v>25</v>
      </c>
      <c r="K24" s="12">
        <f t="shared" si="0"/>
        <v>200</v>
      </c>
      <c r="L24" s="5"/>
      <c r="M24" s="31">
        <f t="shared" si="2"/>
        <v>0</v>
      </c>
    </row>
    <row r="25" spans="1:13" ht="12" customHeight="1">
      <c r="A25" s="3" t="s">
        <v>23</v>
      </c>
      <c r="B25" s="4" t="s">
        <v>115</v>
      </c>
      <c r="C25" s="5">
        <v>34</v>
      </c>
      <c r="D25" s="25">
        <v>270</v>
      </c>
      <c r="E25" s="5"/>
      <c r="F25" s="32">
        <f t="shared" si="3"/>
        <v>0</v>
      </c>
      <c r="G25" s="21"/>
      <c r="H25" s="19" t="s">
        <v>85</v>
      </c>
      <c r="I25" s="10" t="s">
        <v>131</v>
      </c>
      <c r="J25" s="12">
        <v>20</v>
      </c>
      <c r="K25" s="12">
        <f t="shared" si="0"/>
        <v>160</v>
      </c>
      <c r="L25" s="5"/>
      <c r="M25" s="31">
        <f t="shared" si="2"/>
        <v>0</v>
      </c>
    </row>
    <row r="26" spans="1:13" ht="12" customHeight="1">
      <c r="A26" s="7" t="s">
        <v>24</v>
      </c>
      <c r="B26" s="8" t="s">
        <v>25</v>
      </c>
      <c r="C26" s="5">
        <v>15</v>
      </c>
      <c r="D26" s="25">
        <f>C26*8</f>
        <v>120</v>
      </c>
      <c r="E26" s="5"/>
      <c r="F26" s="32">
        <f t="shared" si="3"/>
        <v>0</v>
      </c>
      <c r="G26" s="21"/>
      <c r="H26" s="19" t="s">
        <v>86</v>
      </c>
      <c r="I26" s="10" t="s">
        <v>132</v>
      </c>
      <c r="J26" s="12">
        <v>10</v>
      </c>
      <c r="K26" s="12">
        <f t="shared" si="0"/>
        <v>80</v>
      </c>
      <c r="L26" s="5"/>
      <c r="M26" s="31">
        <f t="shared" si="2"/>
        <v>0</v>
      </c>
    </row>
    <row r="27" spans="1:13" ht="12" customHeight="1">
      <c r="A27" s="7" t="s">
        <v>26</v>
      </c>
      <c r="B27" s="8" t="s">
        <v>27</v>
      </c>
      <c r="C27" s="5">
        <v>28</v>
      </c>
      <c r="D27" s="25">
        <v>220</v>
      </c>
      <c r="E27" s="5"/>
      <c r="F27" s="32">
        <f t="shared" si="3"/>
        <v>0</v>
      </c>
      <c r="G27" s="21"/>
      <c r="H27" s="19" t="s">
        <v>87</v>
      </c>
      <c r="I27" s="10" t="s">
        <v>88</v>
      </c>
      <c r="J27" s="12">
        <v>20</v>
      </c>
      <c r="K27" s="12">
        <f t="shared" si="0"/>
        <v>160</v>
      </c>
      <c r="L27" s="5"/>
      <c r="M27" s="31">
        <f t="shared" si="2"/>
        <v>0</v>
      </c>
    </row>
    <row r="28" spans="1:13" ht="12" customHeight="1">
      <c r="A28" s="3" t="s">
        <v>28</v>
      </c>
      <c r="B28" s="4" t="s">
        <v>29</v>
      </c>
      <c r="C28" s="5">
        <v>38</v>
      </c>
      <c r="D28" s="25">
        <v>300</v>
      </c>
      <c r="E28" s="5"/>
      <c r="F28" s="32">
        <f t="shared" si="3"/>
        <v>0</v>
      </c>
      <c r="G28" s="21"/>
      <c r="H28" s="19" t="s">
        <v>89</v>
      </c>
      <c r="I28" s="10" t="s">
        <v>90</v>
      </c>
      <c r="J28" s="12">
        <v>8</v>
      </c>
      <c r="K28" s="12">
        <f t="shared" si="0"/>
        <v>64</v>
      </c>
      <c r="L28" s="5"/>
      <c r="M28" s="31">
        <f t="shared" si="2"/>
        <v>0</v>
      </c>
    </row>
    <row r="29" spans="1:13" ht="12" customHeight="1">
      <c r="A29" s="3" t="s">
        <v>30</v>
      </c>
      <c r="B29" s="4" t="s">
        <v>31</v>
      </c>
      <c r="C29" s="5">
        <v>38</v>
      </c>
      <c r="D29" s="25">
        <v>300</v>
      </c>
      <c r="E29" s="5"/>
      <c r="F29" s="32">
        <f t="shared" si="3"/>
        <v>0</v>
      </c>
      <c r="G29" s="21"/>
      <c r="H29" s="19" t="s">
        <v>91</v>
      </c>
      <c r="I29" s="10" t="s">
        <v>92</v>
      </c>
      <c r="J29" s="12">
        <v>15</v>
      </c>
      <c r="K29" s="12">
        <f t="shared" si="0"/>
        <v>120</v>
      </c>
      <c r="L29" s="5"/>
      <c r="M29" s="31">
        <f t="shared" si="2"/>
        <v>0</v>
      </c>
    </row>
    <row r="30" spans="1:13" ht="12" customHeight="1">
      <c r="A30" s="7" t="s">
        <v>32</v>
      </c>
      <c r="B30" s="8" t="s">
        <v>33</v>
      </c>
      <c r="C30" s="5">
        <v>38</v>
      </c>
      <c r="D30" s="25">
        <v>300</v>
      </c>
      <c r="E30" s="5"/>
      <c r="F30" s="32">
        <f t="shared" si="3"/>
        <v>0</v>
      </c>
      <c r="G30" s="21"/>
      <c r="H30" s="19" t="s">
        <v>93</v>
      </c>
      <c r="I30" s="10" t="s">
        <v>133</v>
      </c>
      <c r="J30" s="12">
        <v>15</v>
      </c>
      <c r="K30" s="12">
        <f t="shared" si="0"/>
        <v>120</v>
      </c>
      <c r="L30" s="5"/>
      <c r="M30" s="31">
        <f t="shared" si="2"/>
        <v>0</v>
      </c>
    </row>
    <row r="31" spans="1:13" ht="12" customHeight="1">
      <c r="A31" s="3" t="s">
        <v>34</v>
      </c>
      <c r="B31" s="4" t="s">
        <v>35</v>
      </c>
      <c r="C31" s="5">
        <v>32</v>
      </c>
      <c r="D31" s="25">
        <v>250</v>
      </c>
      <c r="E31" s="5"/>
      <c r="F31" s="32">
        <f t="shared" si="3"/>
        <v>0</v>
      </c>
      <c r="G31" s="21"/>
      <c r="H31" s="19" t="s">
        <v>134</v>
      </c>
      <c r="I31" s="10" t="s">
        <v>135</v>
      </c>
      <c r="J31" s="12">
        <v>10</v>
      </c>
      <c r="K31" s="12">
        <f t="shared" si="0"/>
        <v>80</v>
      </c>
      <c r="L31" s="5"/>
      <c r="M31" s="31">
        <f t="shared" si="2"/>
        <v>0</v>
      </c>
    </row>
    <row r="32" spans="1:13" ht="12" customHeight="1">
      <c r="A32" s="3" t="s">
        <v>36</v>
      </c>
      <c r="B32" s="4" t="s">
        <v>37</v>
      </c>
      <c r="C32" s="5">
        <v>35</v>
      </c>
      <c r="D32" s="25">
        <f>C32*8</f>
        <v>280</v>
      </c>
      <c r="E32" s="5"/>
      <c r="F32" s="32">
        <f t="shared" si="3"/>
        <v>0</v>
      </c>
      <c r="G32" s="21"/>
      <c r="H32" s="19" t="s">
        <v>136</v>
      </c>
      <c r="I32" s="10" t="s">
        <v>137</v>
      </c>
      <c r="J32" s="12">
        <v>10</v>
      </c>
      <c r="K32" s="12">
        <f t="shared" si="0"/>
        <v>80</v>
      </c>
      <c r="L32" s="5"/>
      <c r="M32" s="31">
        <f t="shared" si="2"/>
        <v>0</v>
      </c>
    </row>
    <row r="33" spans="1:13" ht="12" customHeight="1">
      <c r="A33" s="9" t="s">
        <v>38</v>
      </c>
      <c r="B33" s="10" t="s">
        <v>116</v>
      </c>
      <c r="C33" s="11">
        <v>38</v>
      </c>
      <c r="D33" s="25">
        <v>300</v>
      </c>
      <c r="E33" s="5"/>
      <c r="F33" s="32">
        <f t="shared" si="3"/>
        <v>0</v>
      </c>
      <c r="G33" s="21"/>
      <c r="H33" s="19" t="s">
        <v>138</v>
      </c>
      <c r="I33" s="10" t="s">
        <v>139</v>
      </c>
      <c r="J33" s="12">
        <v>10</v>
      </c>
      <c r="K33" s="12">
        <f t="shared" si="0"/>
        <v>80</v>
      </c>
      <c r="L33" s="5"/>
      <c r="M33" s="31">
        <f t="shared" si="2"/>
        <v>0</v>
      </c>
    </row>
    <row r="34" spans="1:13" ht="12" customHeight="1">
      <c r="A34" s="3" t="s">
        <v>39</v>
      </c>
      <c r="B34" s="4" t="s">
        <v>40</v>
      </c>
      <c r="C34" s="5">
        <v>50</v>
      </c>
      <c r="D34" s="25">
        <f>C34*8</f>
        <v>400</v>
      </c>
      <c r="E34" s="5"/>
      <c r="F34" s="32">
        <f t="shared" si="3"/>
        <v>0</v>
      </c>
      <c r="G34" s="21"/>
      <c r="H34" s="19" t="s">
        <v>140</v>
      </c>
      <c r="I34" s="10" t="s">
        <v>151</v>
      </c>
      <c r="J34" s="12">
        <v>35</v>
      </c>
      <c r="K34" s="12">
        <f t="shared" si="0"/>
        <v>280</v>
      </c>
      <c r="L34" s="5"/>
      <c r="M34" s="31">
        <f t="shared" si="2"/>
        <v>0</v>
      </c>
    </row>
    <row r="35" spans="1:13" ht="12" customHeight="1">
      <c r="A35" s="3" t="s">
        <v>41</v>
      </c>
      <c r="B35" s="4" t="s">
        <v>42</v>
      </c>
      <c r="C35" s="5">
        <v>20</v>
      </c>
      <c r="D35" s="25">
        <v>150</v>
      </c>
      <c r="E35" s="5"/>
      <c r="F35" s="32">
        <f t="shared" si="3"/>
        <v>0</v>
      </c>
      <c r="G35" s="21"/>
      <c r="H35" s="17" t="s">
        <v>94</v>
      </c>
      <c r="I35" s="4" t="s">
        <v>95</v>
      </c>
      <c r="J35" s="5">
        <v>225</v>
      </c>
      <c r="K35" s="12">
        <f t="shared" si="0"/>
        <v>1800</v>
      </c>
      <c r="L35" s="5"/>
      <c r="M35" s="31">
        <f t="shared" si="2"/>
        <v>0</v>
      </c>
    </row>
    <row r="36" spans="1:13" ht="12" customHeight="1">
      <c r="A36" s="3" t="s">
        <v>43</v>
      </c>
      <c r="B36" s="4" t="s">
        <v>44</v>
      </c>
      <c r="C36" s="5">
        <v>48</v>
      </c>
      <c r="D36" s="25">
        <v>380</v>
      </c>
      <c r="E36" s="5"/>
      <c r="F36" s="32">
        <f t="shared" si="3"/>
        <v>0</v>
      </c>
      <c r="G36" s="21"/>
      <c r="H36" s="17" t="s">
        <v>96</v>
      </c>
      <c r="I36" s="4" t="s">
        <v>141</v>
      </c>
      <c r="J36" s="5">
        <v>20</v>
      </c>
      <c r="K36" s="12">
        <v>150</v>
      </c>
      <c r="L36" s="5"/>
      <c r="M36" s="31">
        <f t="shared" si="2"/>
        <v>0</v>
      </c>
    </row>
    <row r="37" spans="1:13" ht="12" customHeight="1">
      <c r="A37" s="3" t="s">
        <v>45</v>
      </c>
      <c r="B37" s="4" t="s">
        <v>46</v>
      </c>
      <c r="C37" s="5">
        <v>40</v>
      </c>
      <c r="D37" s="25">
        <f>C37*8</f>
        <v>320</v>
      </c>
      <c r="E37" s="5"/>
      <c r="F37" s="32">
        <f t="shared" si="3"/>
        <v>0</v>
      </c>
      <c r="G37" s="21"/>
      <c r="H37" s="19" t="s">
        <v>97</v>
      </c>
      <c r="I37" s="10" t="s">
        <v>98</v>
      </c>
      <c r="J37" s="12">
        <v>125</v>
      </c>
      <c r="K37" s="12">
        <v>1250</v>
      </c>
      <c r="L37" s="5"/>
      <c r="M37" s="31">
        <f t="shared" si="2"/>
        <v>0</v>
      </c>
    </row>
    <row r="38" spans="1:13" ht="12" customHeight="1">
      <c r="A38" s="3" t="s">
        <v>47</v>
      </c>
      <c r="B38" s="4" t="s">
        <v>117</v>
      </c>
      <c r="C38" s="5">
        <v>35</v>
      </c>
      <c r="D38" s="25">
        <v>270</v>
      </c>
      <c r="E38" s="5"/>
      <c r="F38" s="32">
        <f t="shared" si="3"/>
        <v>0</v>
      </c>
      <c r="G38" s="21"/>
      <c r="H38" s="19" t="s">
        <v>99</v>
      </c>
      <c r="I38" s="10" t="s">
        <v>100</v>
      </c>
      <c r="J38" s="12">
        <v>160</v>
      </c>
      <c r="K38" s="12">
        <v>1600</v>
      </c>
      <c r="L38" s="5"/>
      <c r="M38" s="31">
        <f t="shared" si="2"/>
        <v>0</v>
      </c>
    </row>
    <row r="39" spans="1:13" ht="12" customHeight="1">
      <c r="A39" s="7" t="s">
        <v>48</v>
      </c>
      <c r="B39" s="8" t="s">
        <v>49</v>
      </c>
      <c r="C39" s="5">
        <v>19</v>
      </c>
      <c r="D39" s="25">
        <v>150</v>
      </c>
      <c r="E39" s="5"/>
      <c r="F39" s="32">
        <f t="shared" si="3"/>
        <v>0</v>
      </c>
      <c r="G39" s="21"/>
      <c r="H39" s="18" t="s">
        <v>101</v>
      </c>
      <c r="I39" s="8" t="s">
        <v>142</v>
      </c>
      <c r="J39" s="5">
        <v>180</v>
      </c>
      <c r="K39" s="12">
        <v>1500</v>
      </c>
      <c r="L39" s="5"/>
      <c r="M39" s="31">
        <f t="shared" si="2"/>
        <v>0</v>
      </c>
    </row>
    <row r="40" spans="1:13" ht="12" customHeight="1">
      <c r="A40" s="3" t="s">
        <v>50</v>
      </c>
      <c r="B40" s="4" t="s">
        <v>51</v>
      </c>
      <c r="C40" s="5">
        <v>56</v>
      </c>
      <c r="D40" s="25">
        <v>475</v>
      </c>
      <c r="E40" s="5"/>
      <c r="F40" s="32">
        <f t="shared" si="3"/>
        <v>0</v>
      </c>
      <c r="G40" s="21"/>
      <c r="H40" s="18" t="s">
        <v>143</v>
      </c>
      <c r="I40" s="8" t="s">
        <v>144</v>
      </c>
      <c r="J40" s="5">
        <v>275</v>
      </c>
      <c r="K40" s="12">
        <f t="shared" si="0"/>
        <v>2200</v>
      </c>
      <c r="L40" s="5"/>
      <c r="M40" s="31">
        <f t="shared" si="2"/>
        <v>0</v>
      </c>
    </row>
    <row r="41" spans="1:13" ht="12" customHeight="1">
      <c r="A41" s="3" t="s">
        <v>52</v>
      </c>
      <c r="B41" s="4" t="s">
        <v>53</v>
      </c>
      <c r="C41" s="5">
        <v>40</v>
      </c>
      <c r="D41" s="25">
        <f>C41*8</f>
        <v>320</v>
      </c>
      <c r="E41" s="5"/>
      <c r="F41" s="32">
        <f t="shared" si="3"/>
        <v>0</v>
      </c>
      <c r="G41" s="21"/>
      <c r="H41" s="19" t="s">
        <v>102</v>
      </c>
      <c r="I41" s="10" t="s">
        <v>103</v>
      </c>
      <c r="J41" s="12">
        <v>48</v>
      </c>
      <c r="K41" s="12">
        <v>360</v>
      </c>
      <c r="L41" s="5"/>
      <c r="M41" s="31">
        <f t="shared" si="2"/>
        <v>0</v>
      </c>
    </row>
    <row r="42" spans="1:13" ht="12" customHeight="1">
      <c r="A42" s="3" t="s">
        <v>54</v>
      </c>
      <c r="B42" s="4" t="s">
        <v>55</v>
      </c>
      <c r="C42" s="5">
        <v>40</v>
      </c>
      <c r="D42" s="25">
        <f>C42*8</f>
        <v>320</v>
      </c>
      <c r="E42" s="5"/>
      <c r="F42" s="32">
        <f t="shared" si="3"/>
        <v>0</v>
      </c>
      <c r="G42" s="21"/>
      <c r="H42" s="19"/>
      <c r="I42" s="10" t="s">
        <v>166</v>
      </c>
      <c r="J42" s="12"/>
      <c r="K42" s="12">
        <v>2200</v>
      </c>
      <c r="L42" s="5"/>
      <c r="M42" s="31"/>
    </row>
    <row r="43" spans="1:13" ht="12" customHeight="1">
      <c r="A43" s="7" t="s">
        <v>56</v>
      </c>
      <c r="B43" s="8" t="s">
        <v>57</v>
      </c>
      <c r="C43" s="5">
        <v>45</v>
      </c>
      <c r="D43" s="25">
        <f>C43*8</f>
        <v>360</v>
      </c>
      <c r="E43" s="5"/>
      <c r="F43" s="32">
        <f t="shared" si="3"/>
        <v>0</v>
      </c>
      <c r="G43" s="21"/>
      <c r="H43" s="19"/>
      <c r="I43" s="10" t="s">
        <v>167</v>
      </c>
      <c r="J43" s="12"/>
      <c r="K43" s="12">
        <v>880</v>
      </c>
      <c r="L43" s="5"/>
      <c r="M43" s="31"/>
    </row>
    <row r="44" spans="1:13" ht="12" customHeight="1">
      <c r="A44" s="9" t="s">
        <v>162</v>
      </c>
      <c r="B44" s="10" t="s">
        <v>163</v>
      </c>
      <c r="C44" s="12">
        <v>39</v>
      </c>
      <c r="D44" s="12">
        <v>390</v>
      </c>
      <c r="E44" s="5"/>
      <c r="F44" s="32">
        <f t="shared" si="3"/>
        <v>0</v>
      </c>
      <c r="G44" s="22"/>
      <c r="H44" s="38" t="s">
        <v>149</v>
      </c>
      <c r="I44" s="16"/>
      <c r="J44" s="6"/>
      <c r="K44" s="6"/>
      <c r="L44" s="31">
        <f>SUM(L5:L41)+SUM(E5:E44)</f>
        <v>0</v>
      </c>
      <c r="M44" s="31">
        <f>SUM(M5:M41)+SUM(F5:F44)</f>
        <v>0</v>
      </c>
    </row>
    <row r="45" spans="1:13" ht="12" customHeight="1">
      <c r="A45" s="26" t="s">
        <v>164</v>
      </c>
      <c r="B45" s="27" t="s">
        <v>165</v>
      </c>
      <c r="C45" s="28"/>
      <c r="D45" s="28">
        <v>320</v>
      </c>
      <c r="E45" s="28"/>
      <c r="F45" s="29"/>
      <c r="G45" s="15"/>
      <c r="H45" s="30"/>
      <c r="I45" s="30"/>
      <c r="J45" s="30"/>
      <c r="K45" s="30"/>
      <c r="L45" s="30"/>
      <c r="M45" s="30"/>
    </row>
    <row r="46" spans="1:15" ht="18.75" customHeight="1">
      <c r="A46" s="13" t="s">
        <v>161</v>
      </c>
      <c r="B46" s="30"/>
      <c r="C46" s="30"/>
      <c r="D46" s="30"/>
      <c r="E46" s="30"/>
      <c r="F46" s="30"/>
      <c r="G46" s="30"/>
      <c r="O46" s="14"/>
    </row>
  </sheetData>
  <sheetProtection/>
  <mergeCells count="2">
    <mergeCell ref="A1:M1"/>
    <mergeCell ref="A2:M2"/>
  </mergeCells>
  <printOptions/>
  <pageMargins left="0.5905511811023623" right="0.5905511811023623" top="0.1968503937007874" bottom="0.1968503937007874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2011-10-05T17:57:06Z</cp:lastPrinted>
  <dcterms:created xsi:type="dcterms:W3CDTF">2006-09-13T11:21:51Z</dcterms:created>
  <dcterms:modified xsi:type="dcterms:W3CDTF">2012-03-08T06:09:36Z</dcterms:modified>
  <cp:category/>
  <cp:version/>
  <cp:contentType/>
  <cp:contentStatus/>
</cp:coreProperties>
</file>